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/>
  <mc:AlternateContent xmlns:mc="http://schemas.openxmlformats.org/markup-compatibility/2006">
    <mc:Choice Requires="x15">
      <x15ac:absPath xmlns:x15ac="http://schemas.microsoft.com/office/spreadsheetml/2010/11/ac" url="https://bhjgroup-my.sharepoint.com/personal/javier_polo_apc-europe_com/Documents/Documentos/Proyectos I+D/Artículos varios - bibliografia/Año 2022/Biosafety/ASFV &amp; Plasma paper/Vaccine paper/"/>
    </mc:Choice>
  </mc:AlternateContent>
  <xr:revisionPtr revIDLastSave="21" documentId="8_{015246B4-B813-4666-8DA2-5156F0737926}" xr6:coauthVersionLast="47" xr6:coauthVersionMax="47" xr10:uidLastSave="{78A0B18B-8697-4E11-8CD6-1E6A22F6E6E6}"/>
  <bookViews>
    <workbookView xWindow="28680" yWindow="-120" windowWidth="29040" windowHeight="15840" xr2:uid="{00000000-000D-0000-FFFF-FFFF00000000}"/>
  </bookViews>
  <sheets>
    <sheet name="Blood-NS-RS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102" i="2" l="1"/>
  <c r="K102" i="2"/>
  <c r="J102" i="2"/>
  <c r="H102" i="2"/>
  <c r="L100" i="2"/>
  <c r="K100" i="2"/>
  <c r="J100" i="2"/>
  <c r="H100" i="2"/>
  <c r="L98" i="2"/>
  <c r="K98" i="2"/>
  <c r="J98" i="2"/>
  <c r="H98" i="2"/>
  <c r="K101" i="2"/>
  <c r="I101" i="2"/>
  <c r="H101" i="2"/>
  <c r="L99" i="2"/>
  <c r="K99" i="2"/>
  <c r="I99" i="2"/>
  <c r="H99" i="2"/>
  <c r="L97" i="2"/>
  <c r="K97" i="2"/>
  <c r="I97" i="2"/>
  <c r="H97" i="2"/>
  <c r="K50" i="2" l="1"/>
  <c r="J50" i="2"/>
  <c r="I50" i="2"/>
  <c r="H50" i="2"/>
  <c r="G50" i="2"/>
  <c r="F50" i="2"/>
  <c r="E50" i="2"/>
  <c r="D50" i="2"/>
</calcChain>
</file>

<file path=xl/sharedStrings.xml><?xml version="1.0" encoding="utf-8"?>
<sst xmlns="http://schemas.openxmlformats.org/spreadsheetml/2006/main" count="607" uniqueCount="69">
  <si>
    <t>Treatment</t>
  </si>
  <si>
    <t>DPV</t>
  </si>
  <si>
    <t>6dpchll</t>
  </si>
  <si>
    <t>7dpchll</t>
  </si>
  <si>
    <t>8dpchll</t>
  </si>
  <si>
    <t>4dpchll</t>
  </si>
  <si>
    <t>5dpchll</t>
  </si>
  <si>
    <t>MEAN</t>
  </si>
  <si>
    <t>SDPP</t>
  </si>
  <si>
    <t>TROJANS SDPP</t>
  </si>
  <si>
    <t>BLOOD</t>
  </si>
  <si>
    <t>NASAL SWAB</t>
  </si>
  <si>
    <t>RECTAL SWAB</t>
  </si>
  <si>
    <t>&gt;35</t>
  </si>
  <si>
    <t>Means Rectal Swab SDPP group</t>
  </si>
  <si>
    <t>Euthanized to balance groups</t>
  </si>
  <si>
    <t>Comments</t>
  </si>
  <si>
    <t>Days of study</t>
  </si>
  <si>
    <t xml:space="preserve">Euthanasia at 8dpi </t>
  </si>
  <si>
    <t>Euthanasia at 4dpi</t>
  </si>
  <si>
    <t>Euthanasia at 5 dpi</t>
  </si>
  <si>
    <t>Euthanasia al 7 dpi</t>
  </si>
  <si>
    <t xml:space="preserve">Euthanasia at 6dpi </t>
  </si>
  <si>
    <t xml:space="preserve">Euthanasia at 7dpi </t>
  </si>
  <si>
    <t>Euthanasia at 8dpi</t>
  </si>
  <si>
    <t>Animal Id</t>
  </si>
  <si>
    <t>P value</t>
  </si>
  <si>
    <t>CONVENTIONAL</t>
  </si>
  <si>
    <t>TROJANS CONVENTIONAL</t>
  </si>
  <si>
    <t>DPE</t>
  </si>
  <si>
    <t>Means Blood CONVENTIONAL</t>
  </si>
  <si>
    <t>Means Nasal Swab CONVENTIONAL</t>
  </si>
  <si>
    <t>Means Rectal Swab CONVENTIONAL</t>
  </si>
  <si>
    <t>DPV = Days post vaccination; DPE = Days post-exposure</t>
  </si>
  <si>
    <t>Means Blood Trojans CONVENTIONAL</t>
  </si>
  <si>
    <t>Means Nasal Swab Trojans CONVENTIONAL</t>
  </si>
  <si>
    <t>Means Rectal Swab Trojans CONVENTIONAL</t>
  </si>
  <si>
    <t>Means Blood Trojans SDPP</t>
  </si>
  <si>
    <t>Means Nasal Swab Trojans SDPP</t>
  </si>
  <si>
    <t>Means Rectal Swab Trojans SDPP</t>
  </si>
  <si>
    <t>Means Blood SDPP</t>
  </si>
  <si>
    <t>Means Nasal Swab SDPP</t>
  </si>
  <si>
    <r>
      <t xml:space="preserve">Table S2: </t>
    </r>
    <r>
      <rPr>
        <sz val="16"/>
        <color theme="1"/>
        <rFont val="Calibri"/>
        <family val="2"/>
        <scheme val="minor"/>
      </rPr>
      <t>Individual PCR results (CT values)  by day on blood, nasal and rectal swab samples</t>
    </r>
  </si>
  <si>
    <t>SDPP1</t>
  </si>
  <si>
    <t>SDPP2</t>
  </si>
  <si>
    <t>SDPP3</t>
  </si>
  <si>
    <t>SDPP4</t>
  </si>
  <si>
    <t>SDPP5</t>
  </si>
  <si>
    <t>SDPP6</t>
  </si>
  <si>
    <t>SDPP7</t>
  </si>
  <si>
    <t>C1</t>
  </si>
  <si>
    <t>C2</t>
  </si>
  <si>
    <t>C3</t>
  </si>
  <si>
    <t>C4</t>
  </si>
  <si>
    <t>C5</t>
  </si>
  <si>
    <t>C6</t>
  </si>
  <si>
    <t>C7</t>
  </si>
  <si>
    <t>SDPP8</t>
  </si>
  <si>
    <t>Died on d31pv. Acute meningitis</t>
  </si>
  <si>
    <t>Died on d35pv. Intestinal prolapse</t>
  </si>
  <si>
    <t xml:space="preserve">Trojans, individual PCR results (CT values) by day on blood, nasal and rectal swab samples </t>
  </si>
  <si>
    <t>T1-C</t>
  </si>
  <si>
    <t>T2-C</t>
  </si>
  <si>
    <t>T3-C</t>
  </si>
  <si>
    <t>T4-C</t>
  </si>
  <si>
    <t>T5-SDPP</t>
  </si>
  <si>
    <t>T6-SDPP</t>
  </si>
  <si>
    <t>T7-SDPP</t>
  </si>
  <si>
    <t>T8-SDPP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</si>
</sst>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"/>
  </numFmts>
  <fonts count="1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6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 style="thick">
        <color auto="1"/>
      </left>
      <right/>
      <top/>
      <bottom/>
      <diagonal/>
    </border>
    <border>
      <left/>
      <right style="thick">
        <color auto="1"/>
      </right>
      <top/>
      <bottom/>
      <diagonal/>
    </border>
    <border>
      <left style="thick">
        <color auto="1"/>
      </left>
      <right/>
      <top style="thin">
        <color indexed="64"/>
      </top>
      <bottom/>
      <diagonal/>
    </border>
    <border>
      <left style="thin">
        <color indexed="64"/>
      </left>
      <right style="thick">
        <color auto="1"/>
      </right>
      <top style="thin">
        <color indexed="64"/>
      </top>
      <bottom/>
      <diagonal/>
    </border>
    <border>
      <left style="thin">
        <color indexed="64"/>
      </left>
      <right style="thick">
        <color auto="1"/>
      </right>
      <top/>
      <bottom/>
      <diagonal/>
    </border>
    <border>
      <left style="thick">
        <color auto="1"/>
      </left>
      <right/>
      <top/>
      <bottom style="thin">
        <color indexed="64"/>
      </bottom>
      <diagonal/>
    </border>
    <border>
      <left style="thin">
        <color indexed="64"/>
      </left>
      <right style="thick">
        <color auto="1"/>
      </right>
      <top/>
      <bottom style="thin">
        <color indexed="64"/>
      </bottom>
      <diagonal/>
    </border>
    <border>
      <left style="thick">
        <color auto="1"/>
      </left>
      <right/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/>
      <right style="thick">
        <color auto="1"/>
      </right>
      <top/>
      <bottom style="thin">
        <color indexed="64"/>
      </bottom>
      <diagonal/>
    </border>
    <border>
      <left/>
      <right style="thick">
        <color auto="1"/>
      </right>
      <top/>
      <bottom style="medium">
        <color indexed="64"/>
      </bottom>
      <diagonal/>
    </border>
    <border>
      <left style="thick">
        <color auto="1"/>
      </left>
      <right/>
      <top style="medium">
        <color indexed="64"/>
      </top>
      <bottom/>
      <diagonal/>
    </border>
    <border>
      <left style="thick">
        <color auto="1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thick">
        <color auto="1"/>
      </bottom>
      <diagonal/>
    </border>
    <border>
      <left/>
      <right style="thin">
        <color indexed="64"/>
      </right>
      <top style="thick">
        <color auto="1"/>
      </top>
      <bottom/>
      <diagonal/>
    </border>
    <border>
      <left style="thin">
        <color indexed="64"/>
      </left>
      <right style="thick">
        <color auto="1"/>
      </right>
      <top style="medium">
        <color indexed="64"/>
      </top>
      <bottom/>
      <diagonal/>
    </border>
    <border>
      <left style="thin">
        <color indexed="64"/>
      </left>
      <right style="thick">
        <color auto="1"/>
      </right>
      <top/>
      <bottom style="medium">
        <color indexed="64"/>
      </bottom>
      <diagonal/>
    </border>
    <border>
      <left style="thin">
        <color indexed="64"/>
      </left>
      <right/>
      <top/>
      <bottom style="thick">
        <color auto="1"/>
      </bottom>
      <diagonal/>
    </border>
    <border>
      <left style="thin">
        <color indexed="64"/>
      </left>
      <right style="thick">
        <color auto="1"/>
      </right>
      <top/>
      <bottom style="thick">
        <color auto="1"/>
      </bottom>
      <diagonal/>
    </border>
  </borders>
  <cellStyleXfs count="2">
    <xf numFmtId="0" fontId="0" fillId="0" borderId="0"/>
    <xf numFmtId="0" fontId="7" fillId="0" borderId="0"/>
  </cellStyleXfs>
  <cellXfs count="147">
    <xf numFmtId="0" fontId="0" fillId="0" borderId="0" xfId="0"/>
    <xf numFmtId="0" fontId="1" fillId="0" borderId="0" xfId="0" applyFont="1"/>
    <xf numFmtId="0" fontId="5" fillId="0" borderId="0" xfId="0" applyFont="1"/>
    <xf numFmtId="0" fontId="0" fillId="0" borderId="11" xfId="0" applyBorder="1"/>
    <xf numFmtId="0" fontId="0" fillId="0" borderId="9" xfId="0" applyBorder="1"/>
    <xf numFmtId="0" fontId="0" fillId="0" borderId="0" xfId="0" applyAlignment="1">
      <alignment horizontal="center"/>
    </xf>
    <xf numFmtId="0" fontId="5" fillId="0" borderId="0" xfId="0" applyFont="1" applyAlignment="1">
      <alignment horizontal="center"/>
    </xf>
    <xf numFmtId="0" fontId="0" fillId="0" borderId="2" xfId="0" applyBorder="1"/>
    <xf numFmtId="0" fontId="0" fillId="0" borderId="2" xfId="0" applyBorder="1" applyAlignment="1">
      <alignment horizontal="left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0" xfId="0" applyAlignment="1">
      <alignment horizontal="left"/>
    </xf>
    <xf numFmtId="0" fontId="0" fillId="0" borderId="8" xfId="0" applyBorder="1" applyAlignment="1">
      <alignment horizontal="center"/>
    </xf>
    <xf numFmtId="2" fontId="0" fillId="0" borderId="0" xfId="0" applyNumberFormat="1" applyAlignment="1">
      <alignment horizontal="center"/>
    </xf>
    <xf numFmtId="0" fontId="0" fillId="0" borderId="7" xfId="0" applyBorder="1" applyAlignment="1">
      <alignment horizontal="center"/>
    </xf>
    <xf numFmtId="0" fontId="0" fillId="0" borderId="7" xfId="0" applyBorder="1"/>
    <xf numFmtId="1" fontId="0" fillId="0" borderId="0" xfId="0" applyNumberFormat="1" applyAlignment="1">
      <alignment horizontal="center"/>
    </xf>
    <xf numFmtId="0" fontId="0" fillId="0" borderId="5" xfId="0" applyBorder="1"/>
    <xf numFmtId="0" fontId="0" fillId="0" borderId="5" xfId="0" applyBorder="1" applyAlignment="1">
      <alignment horizontal="left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6" fillId="0" borderId="0" xfId="0" applyFont="1"/>
    <xf numFmtId="0" fontId="6" fillId="0" borderId="0" xfId="0" applyFont="1" applyAlignment="1">
      <alignment horizontal="left"/>
    </xf>
    <xf numFmtId="2" fontId="6" fillId="0" borderId="0" xfId="0" applyNumberFormat="1" applyFont="1" applyAlignment="1">
      <alignment horizontal="center"/>
    </xf>
    <xf numFmtId="0" fontId="6" fillId="0" borderId="0" xfId="0" applyFont="1" applyAlignment="1">
      <alignment horizontal="center"/>
    </xf>
    <xf numFmtId="0" fontId="0" fillId="0" borderId="3" xfId="0" applyBorder="1" applyAlignment="1">
      <alignment horizontal="center"/>
    </xf>
    <xf numFmtId="1" fontId="0" fillId="0" borderId="7" xfId="0" applyNumberFormat="1" applyBorder="1" applyAlignment="1">
      <alignment horizontal="center"/>
    </xf>
    <xf numFmtId="1" fontId="0" fillId="0" borderId="8" xfId="0" applyNumberFormat="1" applyBorder="1" applyAlignment="1">
      <alignment horizontal="center"/>
    </xf>
    <xf numFmtId="0" fontId="0" fillId="0" borderId="0" xfId="0" applyAlignment="1">
      <alignment horizontal="center" wrapText="1"/>
    </xf>
    <xf numFmtId="0" fontId="0" fillId="0" borderId="7" xfId="0" applyBorder="1" applyAlignment="1">
      <alignment horizontal="center" vertical="center"/>
    </xf>
    <xf numFmtId="0" fontId="0" fillId="0" borderId="5" xfId="0" applyBorder="1" applyAlignment="1">
      <alignment horizontal="center" wrapText="1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wrapText="1"/>
    </xf>
    <xf numFmtId="0" fontId="6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0" xfId="0" applyFont="1"/>
    <xf numFmtId="2" fontId="0" fillId="0" borderId="0" xfId="0" applyNumberFormat="1"/>
    <xf numFmtId="2" fontId="0" fillId="0" borderId="0" xfId="0" applyNumberFormat="1" applyAlignment="1">
      <alignment vertical="center"/>
    </xf>
    <xf numFmtId="1" fontId="0" fillId="0" borderId="5" xfId="0" applyNumberFormat="1" applyBorder="1" applyAlignment="1">
      <alignment horizontal="center"/>
    </xf>
    <xf numFmtId="2" fontId="8" fillId="0" borderId="0" xfId="0" applyNumberFormat="1" applyFont="1" applyAlignment="1">
      <alignment horizontal="center"/>
    </xf>
    <xf numFmtId="2" fontId="8" fillId="0" borderId="8" xfId="0" applyNumberFormat="1" applyFont="1" applyBorder="1" applyAlignment="1">
      <alignment horizontal="center"/>
    </xf>
    <xf numFmtId="1" fontId="0" fillId="0" borderId="6" xfId="0" applyNumberFormat="1" applyBorder="1" applyAlignment="1">
      <alignment horizontal="center"/>
    </xf>
    <xf numFmtId="0" fontId="8" fillId="0" borderId="0" xfId="0" applyFont="1" applyAlignment="1">
      <alignment horizontal="center"/>
    </xf>
    <xf numFmtId="1" fontId="0" fillId="0" borderId="2" xfId="0" applyNumberFormat="1" applyBorder="1" applyAlignment="1">
      <alignment horizontal="center"/>
    </xf>
    <xf numFmtId="1" fontId="0" fillId="0" borderId="1" xfId="0" applyNumberFormat="1" applyBorder="1" applyAlignment="1">
      <alignment horizontal="center"/>
    </xf>
    <xf numFmtId="1" fontId="0" fillId="0" borderId="4" xfId="0" applyNumberFormat="1" applyBorder="1" applyAlignment="1">
      <alignment horizontal="center"/>
    </xf>
    <xf numFmtId="1" fontId="8" fillId="0" borderId="0" xfId="0" applyNumberFormat="1" applyFont="1" applyAlignment="1">
      <alignment horizontal="center"/>
    </xf>
    <xf numFmtId="1" fontId="8" fillId="0" borderId="7" xfId="0" applyNumberFormat="1" applyFont="1" applyBorder="1" applyAlignment="1">
      <alignment horizontal="center"/>
    </xf>
    <xf numFmtId="0" fontId="0" fillId="0" borderId="11" xfId="0" applyBorder="1" applyAlignment="1">
      <alignment horizontal="left"/>
    </xf>
    <xf numFmtId="0" fontId="0" fillId="0" borderId="12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3" xfId="0" applyBorder="1" applyAlignment="1">
      <alignment horizontal="center"/>
    </xf>
    <xf numFmtId="1" fontId="8" fillId="0" borderId="5" xfId="0" applyNumberFormat="1" applyFont="1" applyBorder="1" applyAlignment="1">
      <alignment horizontal="center"/>
    </xf>
    <xf numFmtId="0" fontId="3" fillId="0" borderId="0" xfId="0" applyFont="1" applyAlignment="1">
      <alignment horizontal="center"/>
    </xf>
    <xf numFmtId="0" fontId="0" fillId="0" borderId="9" xfId="0" applyBorder="1" applyAlignment="1">
      <alignment horizontal="left"/>
    </xf>
    <xf numFmtId="0" fontId="0" fillId="0" borderId="10" xfId="0" applyBorder="1" applyAlignment="1">
      <alignment horizontal="center"/>
    </xf>
    <xf numFmtId="0" fontId="0" fillId="0" borderId="9" xfId="0" applyBorder="1" applyAlignment="1">
      <alignment horizontal="center"/>
    </xf>
    <xf numFmtId="1" fontId="8" fillId="0" borderId="9" xfId="0" applyNumberFormat="1" applyFont="1" applyBorder="1" applyAlignment="1">
      <alignment horizontal="center"/>
    </xf>
    <xf numFmtId="0" fontId="0" fillId="0" borderId="14" xfId="0" applyBorder="1" applyAlignment="1">
      <alignment horizontal="center"/>
    </xf>
    <xf numFmtId="1" fontId="8" fillId="0" borderId="0" xfId="0" applyNumberFormat="1" applyFont="1"/>
    <xf numFmtId="1" fontId="8" fillId="0" borderId="5" xfId="0" applyNumberFormat="1" applyFont="1" applyBorder="1"/>
    <xf numFmtId="1" fontId="8" fillId="0" borderId="9" xfId="0" applyNumberFormat="1" applyFont="1" applyBorder="1"/>
    <xf numFmtId="0" fontId="4" fillId="0" borderId="16" xfId="0" applyFont="1" applyBorder="1" applyAlignment="1">
      <alignment horizontal="center"/>
    </xf>
    <xf numFmtId="0" fontId="4" fillId="0" borderId="16" xfId="0" applyFont="1" applyBorder="1"/>
    <xf numFmtId="0" fontId="0" fillId="0" borderId="16" xfId="0" applyBorder="1"/>
    <xf numFmtId="0" fontId="3" fillId="0" borderId="20" xfId="0" applyFont="1" applyBorder="1"/>
    <xf numFmtId="0" fontId="0" fillId="0" borderId="21" xfId="0" applyBorder="1"/>
    <xf numFmtId="0" fontId="0" fillId="0" borderId="18" xfId="0" applyBorder="1"/>
    <xf numFmtId="0" fontId="0" fillId="0" borderId="22" xfId="0" applyBorder="1"/>
    <xf numFmtId="0" fontId="0" fillId="0" borderId="23" xfId="0" applyBorder="1"/>
    <xf numFmtId="0" fontId="0" fillId="0" borderId="24" xfId="0" applyBorder="1"/>
    <xf numFmtId="0" fontId="6" fillId="0" borderId="18" xfId="0" applyFont="1" applyBorder="1"/>
    <xf numFmtId="0" fontId="6" fillId="0" borderId="19" xfId="0" applyFont="1" applyBorder="1"/>
    <xf numFmtId="0" fontId="0" fillId="0" borderId="20" xfId="0" applyBorder="1"/>
    <xf numFmtId="0" fontId="0" fillId="0" borderId="23" xfId="0" applyBorder="1" applyAlignment="1">
      <alignment horizontal="center"/>
    </xf>
    <xf numFmtId="0" fontId="0" fillId="0" borderId="18" xfId="0" applyBorder="1" applyAlignment="1">
      <alignment horizontal="left"/>
    </xf>
    <xf numFmtId="0" fontId="0" fillId="0" borderId="18" xfId="0" applyBorder="1" applyAlignment="1">
      <alignment horizontal="center"/>
    </xf>
    <xf numFmtId="0" fontId="8" fillId="0" borderId="26" xfId="0" applyFont="1" applyBorder="1" applyAlignment="1">
      <alignment horizontal="center"/>
    </xf>
    <xf numFmtId="0" fontId="6" fillId="0" borderId="27" xfId="0" applyFont="1" applyBorder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10" fillId="0" borderId="15" xfId="0" applyFont="1" applyBorder="1"/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 vertical="center"/>
    </xf>
    <xf numFmtId="0" fontId="0" fillId="0" borderId="19" xfId="0" applyBorder="1" applyAlignment="1">
      <alignment horizontal="left"/>
    </xf>
    <xf numFmtId="0" fontId="0" fillId="0" borderId="29" xfId="0" applyBorder="1" applyAlignment="1">
      <alignment horizontal="left"/>
    </xf>
    <xf numFmtId="0" fontId="0" fillId="0" borderId="30" xfId="0" applyBorder="1"/>
    <xf numFmtId="0" fontId="0" fillId="0" borderId="31" xfId="0" applyBorder="1"/>
    <xf numFmtId="0" fontId="0" fillId="0" borderId="19" xfId="0" applyBorder="1" applyAlignment="1">
      <alignment horizontal="center"/>
    </xf>
    <xf numFmtId="0" fontId="0" fillId="0" borderId="26" xfId="0" applyBorder="1" applyAlignment="1">
      <alignment horizontal="center"/>
    </xf>
    <xf numFmtId="1" fontId="0" fillId="0" borderId="26" xfId="0" applyNumberFormat="1" applyBorder="1" applyAlignment="1">
      <alignment horizontal="center"/>
    </xf>
    <xf numFmtId="0" fontId="0" fillId="0" borderId="27" xfId="0" applyBorder="1" applyAlignment="1">
      <alignment horizontal="center"/>
    </xf>
    <xf numFmtId="0" fontId="11" fillId="0" borderId="0" xfId="0" applyFont="1"/>
    <xf numFmtId="0" fontId="11" fillId="0" borderId="0" xfId="0" applyFont="1" applyAlignment="1">
      <alignment horizontal="center"/>
    </xf>
    <xf numFmtId="0" fontId="11" fillId="0" borderId="7" xfId="0" applyFont="1" applyBorder="1" applyAlignment="1">
      <alignment horizontal="center"/>
    </xf>
    <xf numFmtId="0" fontId="11" fillId="0" borderId="4" xfId="0" applyFont="1" applyBorder="1"/>
    <xf numFmtId="0" fontId="11" fillId="0" borderId="5" xfId="0" applyFont="1" applyBorder="1"/>
    <xf numFmtId="0" fontId="11" fillId="0" borderId="18" xfId="0" applyFont="1" applyBorder="1"/>
    <xf numFmtId="0" fontId="11" fillId="0" borderId="19" xfId="0" applyFont="1" applyBorder="1"/>
    <xf numFmtId="0" fontId="11" fillId="0" borderId="5" xfId="0" applyFont="1" applyBorder="1" applyAlignment="1">
      <alignment horizontal="center"/>
    </xf>
    <xf numFmtId="0" fontId="11" fillId="0" borderId="28" xfId="0" applyFont="1" applyBorder="1" applyAlignment="1">
      <alignment horizontal="center"/>
    </xf>
    <xf numFmtId="0" fontId="0" fillId="0" borderId="33" xfId="0" applyBorder="1" applyAlignment="1">
      <alignment horizontal="center" wrapText="1"/>
    </xf>
    <xf numFmtId="0" fontId="11" fillId="0" borderId="6" xfId="0" applyFont="1" applyBorder="1"/>
    <xf numFmtId="1" fontId="8" fillId="0" borderId="6" xfId="0" applyNumberFormat="1" applyFont="1" applyBorder="1" applyAlignment="1">
      <alignment horizontal="center"/>
    </xf>
    <xf numFmtId="1" fontId="8" fillId="0" borderId="14" xfId="0" applyNumberFormat="1" applyFont="1" applyBorder="1" applyAlignment="1">
      <alignment horizontal="center"/>
    </xf>
    <xf numFmtId="0" fontId="11" fillId="0" borderId="19" xfId="0" applyFont="1" applyBorder="1" applyAlignment="1">
      <alignment horizontal="center"/>
    </xf>
    <xf numFmtId="0" fontId="12" fillId="0" borderId="23" xfId="0" applyFont="1" applyBorder="1"/>
    <xf numFmtId="1" fontId="0" fillId="0" borderId="32" xfId="0" applyNumberFormat="1" applyBorder="1" applyAlignment="1">
      <alignment horizontal="center"/>
    </xf>
    <xf numFmtId="0" fontId="9" fillId="0" borderId="18" xfId="0" applyFont="1" applyBorder="1" applyAlignment="1">
      <alignment horizontal="right"/>
    </xf>
    <xf numFmtId="0" fontId="9" fillId="0" borderId="0" xfId="0" applyFont="1" applyAlignment="1">
      <alignment horizontal="right"/>
    </xf>
    <xf numFmtId="0" fontId="9" fillId="0" borderId="25" xfId="0" applyFont="1" applyBorder="1" applyAlignment="1">
      <alignment horizontal="right"/>
    </xf>
    <xf numFmtId="0" fontId="9" fillId="0" borderId="26" xfId="0" applyFont="1" applyBorder="1" applyAlignment="1">
      <alignment horizontal="right"/>
    </xf>
    <xf numFmtId="0" fontId="0" fillId="0" borderId="25" xfId="0" applyBorder="1"/>
    <xf numFmtId="0" fontId="0" fillId="0" borderId="32" xfId="0" applyBorder="1" applyAlignment="1">
      <alignment horizontal="left"/>
    </xf>
    <xf numFmtId="0" fontId="0" fillId="0" borderId="36" xfId="0" applyBorder="1" applyAlignment="1">
      <alignment horizontal="center"/>
    </xf>
    <xf numFmtId="1" fontId="0" fillId="0" borderId="36" xfId="0" applyNumberFormat="1" applyBorder="1" applyAlignment="1">
      <alignment horizontal="center"/>
    </xf>
    <xf numFmtId="0" fontId="0" fillId="0" borderId="37" xfId="0" applyBorder="1"/>
    <xf numFmtId="165" fontId="8" fillId="0" borderId="0" xfId="0" applyNumberFormat="1" applyFont="1" applyAlignment="1">
      <alignment horizontal="center"/>
    </xf>
    <xf numFmtId="164" fontId="8" fillId="0" borderId="0" xfId="0" applyNumberFormat="1" applyFont="1" applyAlignment="1">
      <alignment horizontal="center"/>
    </xf>
    <xf numFmtId="164" fontId="9" fillId="0" borderId="0" xfId="0" applyNumberFormat="1" applyFont="1" applyAlignment="1">
      <alignment horizontal="center"/>
    </xf>
    <xf numFmtId="165" fontId="8" fillId="0" borderId="8" xfId="0" applyNumberFormat="1" applyFont="1" applyBorder="1" applyAlignment="1">
      <alignment horizontal="center"/>
    </xf>
    <xf numFmtId="165" fontId="8" fillId="0" borderId="0" xfId="0" applyNumberFormat="1" applyFont="1"/>
    <xf numFmtId="2" fontId="8" fillId="0" borderId="0" xfId="0" applyNumberFormat="1" applyFont="1"/>
    <xf numFmtId="2" fontId="0" fillId="0" borderId="26" xfId="0" applyNumberFormat="1" applyBorder="1" applyAlignment="1">
      <alignment horizontal="center"/>
    </xf>
    <xf numFmtId="165" fontId="8" fillId="0" borderId="7" xfId="0" applyNumberFormat="1" applyFont="1" applyBorder="1" applyAlignment="1">
      <alignment horizontal="center"/>
    </xf>
    <xf numFmtId="2" fontId="8" fillId="0" borderId="7" xfId="0" applyNumberFormat="1" applyFont="1" applyBorder="1" applyAlignment="1">
      <alignment horizontal="center"/>
    </xf>
    <xf numFmtId="2" fontId="0" fillId="0" borderId="32" xfId="0" applyNumberFormat="1" applyBorder="1" applyAlignment="1">
      <alignment horizontal="center"/>
    </xf>
    <xf numFmtId="165" fontId="0" fillId="0" borderId="5" xfId="0" applyNumberFormat="1" applyBorder="1" applyAlignment="1">
      <alignment horizontal="center"/>
    </xf>
    <xf numFmtId="165" fontId="0" fillId="0" borderId="6" xfId="0" applyNumberFormat="1" applyBorder="1" applyAlignment="1">
      <alignment horizontal="center"/>
    </xf>
    <xf numFmtId="2" fontId="0" fillId="0" borderId="5" xfId="0" applyNumberFormat="1" applyBorder="1" applyAlignment="1">
      <alignment horizontal="center"/>
    </xf>
    <xf numFmtId="2" fontId="0" fillId="0" borderId="6" xfId="0" applyNumberFormat="1" applyBorder="1" applyAlignment="1">
      <alignment horizontal="center"/>
    </xf>
    <xf numFmtId="0" fontId="4" fillId="0" borderId="15" xfId="0" applyFont="1" applyBorder="1" applyAlignment="1">
      <alignment vertical="center"/>
    </xf>
    <xf numFmtId="0" fontId="11" fillId="0" borderId="17" xfId="0" applyFont="1" applyBorder="1"/>
    <xf numFmtId="0" fontId="0" fillId="0" borderId="21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34" xfId="0" applyBorder="1" applyAlignment="1">
      <alignment horizontal="center" vertical="center"/>
    </xf>
    <xf numFmtId="0" fontId="9" fillId="0" borderId="18" xfId="0" applyFont="1" applyBorder="1" applyAlignment="1">
      <alignment horizontal="right"/>
    </xf>
    <xf numFmtId="0" fontId="9" fillId="0" borderId="0" xfId="0" applyFont="1" applyAlignment="1">
      <alignment horizontal="right"/>
    </xf>
    <xf numFmtId="0" fontId="8" fillId="0" borderId="18" xfId="0" applyFont="1" applyBorder="1" applyAlignment="1">
      <alignment horizontal="right"/>
    </xf>
    <xf numFmtId="0" fontId="8" fillId="0" borderId="0" xfId="0" applyFont="1" applyAlignment="1">
      <alignment horizontal="right"/>
    </xf>
    <xf numFmtId="0" fontId="0" fillId="0" borderId="35" xfId="0" applyBorder="1" applyAlignment="1">
      <alignment horizontal="center" vertical="center"/>
    </xf>
    <xf numFmtId="0" fontId="8" fillId="0" borderId="25" xfId="0" applyFont="1" applyBorder="1" applyAlignment="1">
      <alignment horizontal="right"/>
    </xf>
    <xf numFmtId="0" fontId="8" fillId="0" borderId="26" xfId="0" applyFont="1" applyBorder="1" applyAlignment="1">
      <alignment horizontal="right"/>
    </xf>
    <xf numFmtId="0" fontId="8" fillId="0" borderId="23" xfId="0" applyFont="1" applyBorder="1" applyAlignment="1">
      <alignment horizontal="right"/>
    </xf>
    <xf numFmtId="0" fontId="8" fillId="0" borderId="5" xfId="0" applyFont="1" applyBorder="1" applyAlignment="1">
      <alignment horizontal="right"/>
    </xf>
  </cellXfs>
  <cellStyles count="2">
    <cellStyle name="Normal" xfId="0" builtinId="0"/>
    <cellStyle name="Normal 2" xfId="1" xr:uid="{02754A21-65DE-47B7-AA9E-D12BEEF4172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styles" Target="styles.xml"/><Relationship Id="rId7" Type="http://schemas.openxmlformats.org/officeDocument/2006/relationships/customXml" Target="../customXml/item1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3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R133"/>
  <sheetViews>
    <sheetView tabSelected="1" zoomScaleNormal="100" workbookViewId="0">
      <selection activeCell="B105" sqref="B105"/>
    </sheetView>
  </sheetViews>
  <sheetFormatPr baseColWidth="10" defaultRowHeight="15" x14ac:dyDescent="0.25"/>
  <cols>
    <col min="1" max="1" width="24.28515625" customWidth="1"/>
    <col min="2" max="2" width="14.140625" customWidth="1"/>
    <col min="3" max="3" width="20.5703125" customWidth="1"/>
    <col min="12" max="12" width="36.140625" customWidth="1"/>
    <col min="13" max="13" width="28.140625" customWidth="1"/>
    <col min="14" max="14" width="20.7109375" customWidth="1"/>
    <col min="15" max="15" width="23.140625" customWidth="1"/>
  </cols>
  <sheetData>
    <row r="1" spans="1:13" ht="33.75" customHeight="1" thickTop="1" x14ac:dyDescent="0.35">
      <c r="A1" s="132" t="s">
        <v>42</v>
      </c>
      <c r="B1" s="63"/>
      <c r="C1" s="63"/>
      <c r="D1" s="63"/>
      <c r="E1" s="63"/>
      <c r="F1" s="63"/>
      <c r="G1" s="63"/>
      <c r="H1" s="64"/>
      <c r="I1" s="64"/>
      <c r="J1" s="64"/>
      <c r="K1" s="64"/>
      <c r="L1" s="133"/>
    </row>
    <row r="2" spans="1:13" s="2" customFormat="1" ht="21" x14ac:dyDescent="0.35">
      <c r="A2" s="98"/>
      <c r="B2" s="93"/>
      <c r="C2" s="93" t="s">
        <v>1</v>
      </c>
      <c r="D2" s="94">
        <v>0</v>
      </c>
      <c r="E2" s="94">
        <v>7</v>
      </c>
      <c r="F2" s="94">
        <v>14</v>
      </c>
      <c r="G2" s="94">
        <v>19</v>
      </c>
      <c r="H2" s="94">
        <v>25</v>
      </c>
      <c r="I2" s="94">
        <v>28</v>
      </c>
      <c r="J2" s="94">
        <v>35</v>
      </c>
      <c r="K2" s="94">
        <v>41</v>
      </c>
      <c r="L2" s="99"/>
    </row>
    <row r="3" spans="1:13" s="2" customFormat="1" ht="21" x14ac:dyDescent="0.35">
      <c r="A3" s="98" t="s">
        <v>0</v>
      </c>
      <c r="B3" s="93" t="s">
        <v>25</v>
      </c>
      <c r="C3" s="93" t="s">
        <v>29</v>
      </c>
      <c r="D3" s="94"/>
      <c r="E3" s="94"/>
      <c r="F3" s="94"/>
      <c r="G3" s="94">
        <v>-2</v>
      </c>
      <c r="H3" s="94">
        <v>4</v>
      </c>
      <c r="I3" s="94">
        <v>7</v>
      </c>
      <c r="J3" s="94">
        <v>14</v>
      </c>
      <c r="K3" s="100">
        <v>20</v>
      </c>
      <c r="L3" s="106" t="s">
        <v>16</v>
      </c>
    </row>
    <row r="4" spans="1:13" ht="15.75" x14ac:dyDescent="0.25">
      <c r="A4" s="66" t="s">
        <v>27</v>
      </c>
      <c r="B4" s="10" t="s">
        <v>50</v>
      </c>
      <c r="C4" s="8" t="s">
        <v>10</v>
      </c>
      <c r="D4" s="9" t="s">
        <v>13</v>
      </c>
      <c r="E4" s="10" t="s">
        <v>13</v>
      </c>
      <c r="F4" s="44">
        <v>30.827489852905199</v>
      </c>
      <c r="G4" s="44">
        <v>30.243999481201172</v>
      </c>
      <c r="H4" s="45" t="s">
        <v>13</v>
      </c>
      <c r="I4" s="44" t="s">
        <v>13</v>
      </c>
      <c r="J4" s="44" t="s">
        <v>13</v>
      </c>
      <c r="K4" s="27">
        <v>26.45</v>
      </c>
      <c r="L4" s="67"/>
      <c r="M4" s="11"/>
    </row>
    <row r="5" spans="1:13" x14ac:dyDescent="0.25">
      <c r="A5" s="68"/>
      <c r="B5" s="5"/>
      <c r="C5" s="11" t="s">
        <v>11</v>
      </c>
      <c r="D5" s="12" t="s">
        <v>13</v>
      </c>
      <c r="E5" s="5" t="s">
        <v>13</v>
      </c>
      <c r="F5" s="16" t="s">
        <v>13</v>
      </c>
      <c r="G5" s="16">
        <v>30.388359069824219</v>
      </c>
      <c r="H5" s="28">
        <v>30.88825798034668</v>
      </c>
      <c r="I5" s="16">
        <v>26.301647186279297</v>
      </c>
      <c r="J5" s="16" t="s">
        <v>13</v>
      </c>
      <c r="K5" s="27" t="s">
        <v>13</v>
      </c>
      <c r="L5" s="69"/>
      <c r="M5" s="11"/>
    </row>
    <row r="6" spans="1:13" x14ac:dyDescent="0.25">
      <c r="A6" s="70"/>
      <c r="B6" s="20"/>
      <c r="C6" s="18" t="s">
        <v>12</v>
      </c>
      <c r="D6" s="19" t="s">
        <v>13</v>
      </c>
      <c r="E6" s="20" t="s">
        <v>13</v>
      </c>
      <c r="F6" s="39" t="s">
        <v>13</v>
      </c>
      <c r="G6" s="39" t="s">
        <v>13</v>
      </c>
      <c r="H6" s="46" t="s">
        <v>13</v>
      </c>
      <c r="I6" s="39" t="s">
        <v>13</v>
      </c>
      <c r="J6" s="39" t="s">
        <v>13</v>
      </c>
      <c r="K6" s="42" t="s">
        <v>13</v>
      </c>
      <c r="L6" s="71"/>
      <c r="M6" s="11"/>
    </row>
    <row r="7" spans="1:13" x14ac:dyDescent="0.25">
      <c r="A7" s="68" t="s">
        <v>27</v>
      </c>
      <c r="B7" s="5" t="s">
        <v>51</v>
      </c>
      <c r="C7" s="11" t="s">
        <v>10</v>
      </c>
      <c r="D7" s="12" t="s">
        <v>13</v>
      </c>
      <c r="E7" s="16">
        <v>29.652942657470703</v>
      </c>
      <c r="F7" s="16" t="s">
        <v>13</v>
      </c>
      <c r="G7" s="16">
        <v>29.37104606628418</v>
      </c>
      <c r="H7" s="28">
        <v>28.450674057006836</v>
      </c>
      <c r="I7" s="16" t="s">
        <v>13</v>
      </c>
      <c r="J7" s="16" t="s">
        <v>13</v>
      </c>
      <c r="K7" s="27" t="s">
        <v>13</v>
      </c>
      <c r="L7" s="69"/>
      <c r="M7" s="11"/>
    </row>
    <row r="8" spans="1:13" x14ac:dyDescent="0.25">
      <c r="A8" s="68"/>
      <c r="B8" s="5"/>
      <c r="C8" s="11" t="s">
        <v>11</v>
      </c>
      <c r="D8" s="12" t="s">
        <v>13</v>
      </c>
      <c r="E8" s="16" t="s">
        <v>13</v>
      </c>
      <c r="F8" s="16">
        <v>24.601339340209961</v>
      </c>
      <c r="G8" s="16">
        <v>22.551763534545898</v>
      </c>
      <c r="H8" s="28">
        <v>27.332883834838867</v>
      </c>
      <c r="I8" s="16">
        <v>24.401832580566406</v>
      </c>
      <c r="J8" s="16" t="s">
        <v>13</v>
      </c>
      <c r="K8" s="27" t="s">
        <v>13</v>
      </c>
      <c r="L8" s="69"/>
      <c r="M8" s="11"/>
    </row>
    <row r="9" spans="1:13" x14ac:dyDescent="0.25">
      <c r="A9" s="70"/>
      <c r="B9" s="20"/>
      <c r="C9" s="18" t="s">
        <v>12</v>
      </c>
      <c r="D9" s="19" t="s">
        <v>13</v>
      </c>
      <c r="E9" s="39" t="s">
        <v>13</v>
      </c>
      <c r="F9" s="39" t="s">
        <v>13</v>
      </c>
      <c r="G9" s="39" t="s">
        <v>13</v>
      </c>
      <c r="H9" s="46" t="s">
        <v>13</v>
      </c>
      <c r="I9" s="39" t="s">
        <v>13</v>
      </c>
      <c r="J9" s="39" t="s">
        <v>13</v>
      </c>
      <c r="K9" s="42" t="s">
        <v>13</v>
      </c>
      <c r="L9" s="71"/>
      <c r="M9" s="11"/>
    </row>
    <row r="10" spans="1:13" x14ac:dyDescent="0.25">
      <c r="A10" s="68" t="s">
        <v>27</v>
      </c>
      <c r="B10" s="5" t="s">
        <v>52</v>
      </c>
      <c r="C10" s="11" t="s">
        <v>10</v>
      </c>
      <c r="D10" s="12" t="s">
        <v>13</v>
      </c>
      <c r="E10" s="16" t="s">
        <v>13</v>
      </c>
      <c r="F10" s="16" t="s">
        <v>13</v>
      </c>
      <c r="G10" s="16" t="s">
        <v>13</v>
      </c>
      <c r="H10" s="28" t="s">
        <v>13</v>
      </c>
      <c r="I10" s="16" t="s">
        <v>13</v>
      </c>
      <c r="J10" s="16">
        <v>25.152664184570313</v>
      </c>
      <c r="K10" s="27">
        <v>16.858566284179688</v>
      </c>
      <c r="L10" s="69"/>
      <c r="M10" s="11"/>
    </row>
    <row r="11" spans="1:13" x14ac:dyDescent="0.25">
      <c r="A11" s="68"/>
      <c r="B11" s="5"/>
      <c r="C11" s="11" t="s">
        <v>11</v>
      </c>
      <c r="D11" s="12" t="s">
        <v>13</v>
      </c>
      <c r="E11" s="16" t="s">
        <v>13</v>
      </c>
      <c r="F11" s="16" t="s">
        <v>13</v>
      </c>
      <c r="G11" s="16" t="s">
        <v>13</v>
      </c>
      <c r="H11" s="28">
        <v>26.921211242675781</v>
      </c>
      <c r="I11" s="16">
        <v>26.988956451416016</v>
      </c>
      <c r="J11" s="16">
        <v>29.302663803100586</v>
      </c>
      <c r="K11" s="27">
        <v>25.461208343505859</v>
      </c>
      <c r="L11" s="69"/>
      <c r="M11" s="11"/>
    </row>
    <row r="12" spans="1:13" x14ac:dyDescent="0.25">
      <c r="A12" s="70"/>
      <c r="B12" s="20"/>
      <c r="C12" s="18" t="s">
        <v>12</v>
      </c>
      <c r="D12" s="19" t="s">
        <v>13</v>
      </c>
      <c r="E12" s="39" t="s">
        <v>13</v>
      </c>
      <c r="F12" s="39" t="s">
        <v>13</v>
      </c>
      <c r="G12" s="39" t="s">
        <v>13</v>
      </c>
      <c r="H12" s="46" t="s">
        <v>13</v>
      </c>
      <c r="I12" s="39" t="s">
        <v>13</v>
      </c>
      <c r="J12" s="39" t="s">
        <v>13</v>
      </c>
      <c r="K12" s="42">
        <v>28.166812896728516</v>
      </c>
      <c r="L12" s="71"/>
      <c r="M12" s="11"/>
    </row>
    <row r="13" spans="1:13" x14ac:dyDescent="0.25">
      <c r="A13" s="68" t="s">
        <v>27</v>
      </c>
      <c r="B13" s="5" t="s">
        <v>53</v>
      </c>
      <c r="C13" s="11" t="s">
        <v>10</v>
      </c>
      <c r="D13" s="12" t="s">
        <v>13</v>
      </c>
      <c r="E13" s="16" t="s">
        <v>13</v>
      </c>
      <c r="F13" s="16" t="s">
        <v>13</v>
      </c>
      <c r="G13" s="16" t="s">
        <v>13</v>
      </c>
      <c r="H13" s="28" t="s">
        <v>13</v>
      </c>
      <c r="I13" s="16" t="s">
        <v>13</v>
      </c>
      <c r="J13" s="16">
        <v>21.696563720703125</v>
      </c>
      <c r="K13" s="27">
        <v>17.933938980102539</v>
      </c>
      <c r="L13" s="69"/>
      <c r="M13" s="11"/>
    </row>
    <row r="14" spans="1:13" x14ac:dyDescent="0.25">
      <c r="A14" s="68"/>
      <c r="B14" s="5"/>
      <c r="C14" s="11" t="s">
        <v>11</v>
      </c>
      <c r="D14" s="12" t="s">
        <v>13</v>
      </c>
      <c r="E14" s="16" t="s">
        <v>13</v>
      </c>
      <c r="F14" s="16" t="s">
        <v>13</v>
      </c>
      <c r="G14" s="16" t="s">
        <v>13</v>
      </c>
      <c r="H14" s="28">
        <v>28.562368392944336</v>
      </c>
      <c r="I14" s="16">
        <v>27.624031066894531</v>
      </c>
      <c r="J14" s="16" t="s">
        <v>13</v>
      </c>
      <c r="K14" s="27">
        <v>20.366989135742188</v>
      </c>
      <c r="L14" s="69"/>
      <c r="M14" s="11"/>
    </row>
    <row r="15" spans="1:13" x14ac:dyDescent="0.25">
      <c r="A15" s="70"/>
      <c r="B15" s="20"/>
      <c r="C15" s="18" t="s">
        <v>12</v>
      </c>
      <c r="D15" s="19" t="s">
        <v>13</v>
      </c>
      <c r="E15" s="39" t="s">
        <v>13</v>
      </c>
      <c r="F15" s="39" t="s">
        <v>13</v>
      </c>
      <c r="G15" s="39" t="s">
        <v>13</v>
      </c>
      <c r="H15" s="46" t="s">
        <v>13</v>
      </c>
      <c r="I15" s="39" t="s">
        <v>13</v>
      </c>
      <c r="J15" s="39" t="s">
        <v>13</v>
      </c>
      <c r="K15" s="42">
        <v>24.536771774291992</v>
      </c>
      <c r="L15" s="71"/>
      <c r="M15" s="11"/>
    </row>
    <row r="16" spans="1:13" x14ac:dyDescent="0.25">
      <c r="A16" s="68" t="s">
        <v>27</v>
      </c>
      <c r="B16" s="5" t="s">
        <v>54</v>
      </c>
      <c r="C16" s="11" t="s">
        <v>10</v>
      </c>
      <c r="D16" s="12" t="s">
        <v>13</v>
      </c>
      <c r="E16" s="16" t="s">
        <v>13</v>
      </c>
      <c r="F16" s="16" t="s">
        <v>13</v>
      </c>
      <c r="G16" s="16" t="s">
        <v>13</v>
      </c>
      <c r="H16" s="28" t="s">
        <v>13</v>
      </c>
      <c r="I16" s="16" t="s">
        <v>13</v>
      </c>
      <c r="J16" s="16" t="s">
        <v>13</v>
      </c>
      <c r="K16" s="27" t="s">
        <v>13</v>
      </c>
      <c r="L16" s="69"/>
      <c r="M16" s="11"/>
    </row>
    <row r="17" spans="1:15" x14ac:dyDescent="0.25">
      <c r="A17" s="68"/>
      <c r="B17" s="5"/>
      <c r="C17" s="11" t="s">
        <v>11</v>
      </c>
      <c r="D17" s="12" t="s">
        <v>13</v>
      </c>
      <c r="E17" s="16" t="s">
        <v>13</v>
      </c>
      <c r="F17" s="16" t="s">
        <v>13</v>
      </c>
      <c r="G17" s="16">
        <v>25.387744903564453</v>
      </c>
      <c r="H17" s="28" t="s">
        <v>13</v>
      </c>
      <c r="I17" s="16">
        <v>28.195823669433594</v>
      </c>
      <c r="J17" s="16" t="s">
        <v>13</v>
      </c>
      <c r="K17" s="27" t="s">
        <v>13</v>
      </c>
      <c r="L17" s="69"/>
      <c r="M17" s="11"/>
    </row>
    <row r="18" spans="1:15" x14ac:dyDescent="0.25">
      <c r="A18" s="70"/>
      <c r="B18" s="20"/>
      <c r="C18" s="18" t="s">
        <v>12</v>
      </c>
      <c r="D18" s="19" t="s">
        <v>13</v>
      </c>
      <c r="E18" s="39" t="s">
        <v>13</v>
      </c>
      <c r="F18" s="39" t="s">
        <v>13</v>
      </c>
      <c r="G18" s="39" t="s">
        <v>13</v>
      </c>
      <c r="H18" s="46" t="s">
        <v>13</v>
      </c>
      <c r="I18" s="39" t="s">
        <v>13</v>
      </c>
      <c r="J18" s="39" t="s">
        <v>13</v>
      </c>
      <c r="K18" s="42" t="s">
        <v>13</v>
      </c>
      <c r="L18" s="71"/>
      <c r="M18" s="11"/>
    </row>
    <row r="19" spans="1:15" x14ac:dyDescent="0.25">
      <c r="A19" s="68" t="s">
        <v>27</v>
      </c>
      <c r="B19" s="5" t="s">
        <v>55</v>
      </c>
      <c r="C19" s="11" t="s">
        <v>10</v>
      </c>
      <c r="D19" s="12" t="s">
        <v>13</v>
      </c>
      <c r="E19" s="16" t="s">
        <v>13</v>
      </c>
      <c r="F19" s="16" t="s">
        <v>13</v>
      </c>
      <c r="G19" s="16" t="s">
        <v>13</v>
      </c>
      <c r="H19" s="28" t="s">
        <v>13</v>
      </c>
      <c r="I19" s="16">
        <v>27.563871383666992</v>
      </c>
      <c r="J19" s="16">
        <v>10.630036354064941</v>
      </c>
      <c r="K19" s="27"/>
      <c r="L19" s="134" t="s">
        <v>58</v>
      </c>
      <c r="M19" s="11"/>
    </row>
    <row r="20" spans="1:15" x14ac:dyDescent="0.25">
      <c r="A20" s="68"/>
      <c r="B20" s="5"/>
      <c r="C20" s="11" t="s">
        <v>11</v>
      </c>
      <c r="D20" s="12" t="s">
        <v>13</v>
      </c>
      <c r="E20" s="16" t="s">
        <v>13</v>
      </c>
      <c r="F20" s="16" t="s">
        <v>13</v>
      </c>
      <c r="G20" s="16">
        <v>30.261386871337891</v>
      </c>
      <c r="H20" s="28">
        <v>28.940681457519531</v>
      </c>
      <c r="I20" s="16">
        <v>25.351020812988281</v>
      </c>
      <c r="J20" s="16">
        <v>22.836359024047852</v>
      </c>
      <c r="K20" s="27"/>
      <c r="L20" s="135"/>
      <c r="M20" s="11"/>
    </row>
    <row r="21" spans="1:15" x14ac:dyDescent="0.25">
      <c r="A21" s="70"/>
      <c r="B21" s="20"/>
      <c r="C21" s="18" t="s">
        <v>12</v>
      </c>
      <c r="D21" s="19" t="s">
        <v>13</v>
      </c>
      <c r="E21" s="39" t="s">
        <v>13</v>
      </c>
      <c r="F21" s="39">
        <v>29.504863739013672</v>
      </c>
      <c r="G21" s="39" t="s">
        <v>13</v>
      </c>
      <c r="H21" s="46" t="s">
        <v>13</v>
      </c>
      <c r="I21" s="39" t="s">
        <v>13</v>
      </c>
      <c r="J21" s="39">
        <v>22.390829086303711</v>
      </c>
      <c r="K21" s="42"/>
      <c r="L21" s="136"/>
      <c r="M21" s="11"/>
    </row>
    <row r="22" spans="1:15" x14ac:dyDescent="0.25">
      <c r="A22" s="68" t="s">
        <v>27</v>
      </c>
      <c r="B22" s="5" t="s">
        <v>56</v>
      </c>
      <c r="C22" s="11" t="s">
        <v>10</v>
      </c>
      <c r="D22" s="12" t="s">
        <v>13</v>
      </c>
      <c r="E22" s="16">
        <v>26.623998641967773</v>
      </c>
      <c r="F22" s="16" t="s">
        <v>13</v>
      </c>
      <c r="G22" s="16" t="s">
        <v>13</v>
      </c>
      <c r="H22" s="28" t="s">
        <v>13</v>
      </c>
      <c r="I22" s="16" t="s">
        <v>13</v>
      </c>
      <c r="J22" s="16">
        <v>25.506494522094727</v>
      </c>
      <c r="K22" s="27">
        <v>18.89</v>
      </c>
      <c r="L22" s="69"/>
      <c r="M22" s="11"/>
    </row>
    <row r="23" spans="1:15" x14ac:dyDescent="0.25">
      <c r="A23" s="68"/>
      <c r="B23" s="5"/>
      <c r="C23" s="11" t="s">
        <v>11</v>
      </c>
      <c r="D23" s="12" t="s">
        <v>13</v>
      </c>
      <c r="E23" s="16" t="s">
        <v>13</v>
      </c>
      <c r="F23" s="16" t="s">
        <v>13</v>
      </c>
      <c r="G23" s="16" t="s">
        <v>13</v>
      </c>
      <c r="H23" s="28" t="s">
        <v>13</v>
      </c>
      <c r="I23" s="16">
        <v>29.523427963256836</v>
      </c>
      <c r="J23" s="16" t="s">
        <v>13</v>
      </c>
      <c r="K23" s="27" t="s">
        <v>13</v>
      </c>
      <c r="L23" s="69"/>
      <c r="M23" s="11"/>
    </row>
    <row r="24" spans="1:15" ht="15.75" thickBot="1" x14ac:dyDescent="0.3">
      <c r="A24" s="113"/>
      <c r="B24" s="90"/>
      <c r="C24" s="114" t="s">
        <v>12</v>
      </c>
      <c r="D24" s="115" t="s">
        <v>13</v>
      </c>
      <c r="E24" s="91" t="s">
        <v>13</v>
      </c>
      <c r="F24" s="91" t="s">
        <v>13</v>
      </c>
      <c r="G24" s="91" t="s">
        <v>13</v>
      </c>
      <c r="H24" s="116" t="s">
        <v>13</v>
      </c>
      <c r="I24" s="91" t="s">
        <v>13</v>
      </c>
      <c r="J24" s="91" t="s">
        <v>13</v>
      </c>
      <c r="K24" s="108" t="s">
        <v>13</v>
      </c>
      <c r="L24" s="117"/>
      <c r="M24" s="11"/>
    </row>
    <row r="25" spans="1:15" ht="15.75" thickTop="1" x14ac:dyDescent="0.25">
      <c r="A25" s="68" t="s">
        <v>8</v>
      </c>
      <c r="B25" s="5" t="s">
        <v>43</v>
      </c>
      <c r="C25" s="11" t="s">
        <v>10</v>
      </c>
      <c r="D25" s="12" t="s">
        <v>13</v>
      </c>
      <c r="E25" s="5" t="s">
        <v>13</v>
      </c>
      <c r="F25" s="5" t="s">
        <v>13</v>
      </c>
      <c r="G25" s="5" t="s">
        <v>13</v>
      </c>
      <c r="H25" s="12" t="s">
        <v>13</v>
      </c>
      <c r="I25" s="5" t="s">
        <v>13</v>
      </c>
      <c r="J25" s="5" t="s">
        <v>13</v>
      </c>
      <c r="K25" s="14"/>
      <c r="L25" s="135" t="s">
        <v>59</v>
      </c>
      <c r="M25" s="11"/>
      <c r="O25" s="5"/>
    </row>
    <row r="26" spans="1:15" x14ac:dyDescent="0.25">
      <c r="A26" s="68"/>
      <c r="B26" s="5"/>
      <c r="C26" s="11" t="s">
        <v>11</v>
      </c>
      <c r="D26" s="12" t="s">
        <v>13</v>
      </c>
      <c r="E26" s="5" t="s">
        <v>13</v>
      </c>
      <c r="F26" s="16">
        <v>16.751621246337891</v>
      </c>
      <c r="G26" s="5" t="s">
        <v>13</v>
      </c>
      <c r="H26" s="12" t="s">
        <v>13</v>
      </c>
      <c r="I26" s="5" t="s">
        <v>13</v>
      </c>
      <c r="J26" s="5" t="s">
        <v>13</v>
      </c>
      <c r="K26" s="14"/>
      <c r="L26" s="135"/>
      <c r="M26" s="11"/>
    </row>
    <row r="27" spans="1:15" x14ac:dyDescent="0.25">
      <c r="A27" s="70"/>
      <c r="B27" s="20"/>
      <c r="C27" s="18" t="s">
        <v>12</v>
      </c>
      <c r="D27" s="19" t="s">
        <v>13</v>
      </c>
      <c r="E27" s="20" t="s">
        <v>13</v>
      </c>
      <c r="F27" s="20" t="s">
        <v>13</v>
      </c>
      <c r="G27" s="20" t="s">
        <v>13</v>
      </c>
      <c r="H27" s="19" t="s">
        <v>13</v>
      </c>
      <c r="I27" s="20" t="s">
        <v>13</v>
      </c>
      <c r="J27" s="20" t="s">
        <v>13</v>
      </c>
      <c r="K27" s="21"/>
      <c r="L27" s="136"/>
      <c r="M27" s="11"/>
    </row>
    <row r="28" spans="1:15" x14ac:dyDescent="0.25">
      <c r="A28" s="68" t="s">
        <v>8</v>
      </c>
      <c r="B28" s="5" t="s">
        <v>44</v>
      </c>
      <c r="C28" s="11" t="s">
        <v>10</v>
      </c>
      <c r="D28" s="12" t="s">
        <v>13</v>
      </c>
      <c r="E28" s="5" t="s">
        <v>13</v>
      </c>
      <c r="F28" s="5" t="s">
        <v>13</v>
      </c>
      <c r="G28" s="5" t="s">
        <v>13</v>
      </c>
      <c r="H28" s="12" t="s">
        <v>13</v>
      </c>
      <c r="I28" s="5" t="s">
        <v>13</v>
      </c>
      <c r="J28" s="5" t="s">
        <v>13</v>
      </c>
      <c r="K28" s="14" t="s">
        <v>13</v>
      </c>
      <c r="L28" s="69"/>
      <c r="M28" s="11"/>
    </row>
    <row r="29" spans="1:15" x14ac:dyDescent="0.25">
      <c r="A29" s="68"/>
      <c r="B29" s="5"/>
      <c r="C29" s="11" t="s">
        <v>11</v>
      </c>
      <c r="D29" s="12" t="s">
        <v>13</v>
      </c>
      <c r="E29" s="5" t="s">
        <v>13</v>
      </c>
      <c r="F29" s="5" t="s">
        <v>13</v>
      </c>
      <c r="G29" s="5" t="s">
        <v>13</v>
      </c>
      <c r="H29" s="12" t="s">
        <v>13</v>
      </c>
      <c r="I29" s="5" t="s">
        <v>13</v>
      </c>
      <c r="J29" s="5" t="s">
        <v>13</v>
      </c>
      <c r="K29" s="27" t="s">
        <v>13</v>
      </c>
      <c r="L29" s="69"/>
      <c r="M29" s="11"/>
    </row>
    <row r="30" spans="1:15" x14ac:dyDescent="0.25">
      <c r="A30" s="70"/>
      <c r="B30" s="20"/>
      <c r="C30" s="18" t="s">
        <v>12</v>
      </c>
      <c r="D30" s="19" t="s">
        <v>13</v>
      </c>
      <c r="E30" s="20" t="s">
        <v>13</v>
      </c>
      <c r="F30" s="20" t="s">
        <v>13</v>
      </c>
      <c r="G30" s="20" t="s">
        <v>13</v>
      </c>
      <c r="H30" s="19" t="s">
        <v>13</v>
      </c>
      <c r="I30" s="20" t="s">
        <v>13</v>
      </c>
      <c r="J30" s="20" t="s">
        <v>13</v>
      </c>
      <c r="K30" s="21" t="s">
        <v>13</v>
      </c>
      <c r="L30" s="71"/>
      <c r="M30" s="11"/>
    </row>
    <row r="31" spans="1:15" x14ac:dyDescent="0.25">
      <c r="A31" s="68" t="s">
        <v>8</v>
      </c>
      <c r="B31" s="5" t="s">
        <v>45</v>
      </c>
      <c r="C31" s="11" t="s">
        <v>10</v>
      </c>
      <c r="D31" s="12" t="s">
        <v>13</v>
      </c>
      <c r="E31" s="5" t="s">
        <v>13</v>
      </c>
      <c r="F31" s="5" t="s">
        <v>13</v>
      </c>
      <c r="G31" s="5" t="s">
        <v>13</v>
      </c>
      <c r="H31" s="12" t="s">
        <v>13</v>
      </c>
      <c r="I31" s="5" t="s">
        <v>13</v>
      </c>
      <c r="J31" s="5" t="s">
        <v>13</v>
      </c>
      <c r="K31" s="14" t="s">
        <v>13</v>
      </c>
      <c r="L31" s="69"/>
      <c r="M31" s="11"/>
    </row>
    <row r="32" spans="1:15" x14ac:dyDescent="0.25">
      <c r="A32" s="68"/>
      <c r="B32" s="5"/>
      <c r="C32" s="11" t="s">
        <v>11</v>
      </c>
      <c r="D32" s="12" t="s">
        <v>13</v>
      </c>
      <c r="E32" s="5" t="s">
        <v>13</v>
      </c>
      <c r="F32" s="5" t="s">
        <v>13</v>
      </c>
      <c r="G32" s="5" t="s">
        <v>13</v>
      </c>
      <c r="H32" s="12" t="s">
        <v>13</v>
      </c>
      <c r="I32" s="5" t="s">
        <v>13</v>
      </c>
      <c r="J32" s="5" t="s">
        <v>13</v>
      </c>
      <c r="K32" s="14" t="s">
        <v>13</v>
      </c>
      <c r="L32" s="69"/>
      <c r="M32" s="11"/>
    </row>
    <row r="33" spans="1:17" x14ac:dyDescent="0.25">
      <c r="A33" s="75"/>
      <c r="B33" s="20"/>
      <c r="C33" s="18" t="s">
        <v>12</v>
      </c>
      <c r="D33" s="19" t="s">
        <v>13</v>
      </c>
      <c r="E33" s="20" t="s">
        <v>13</v>
      </c>
      <c r="F33" s="20" t="s">
        <v>13</v>
      </c>
      <c r="G33" s="20" t="s">
        <v>13</v>
      </c>
      <c r="H33" s="19" t="s">
        <v>13</v>
      </c>
      <c r="I33" s="20" t="s">
        <v>13</v>
      </c>
      <c r="J33" s="31" t="s">
        <v>13</v>
      </c>
      <c r="K33" s="32" t="s">
        <v>13</v>
      </c>
      <c r="L33" s="71"/>
      <c r="M33" s="11"/>
    </row>
    <row r="34" spans="1:17" x14ac:dyDescent="0.25">
      <c r="A34" s="76" t="s">
        <v>8</v>
      </c>
      <c r="B34" s="5" t="s">
        <v>46</v>
      </c>
      <c r="C34" s="11" t="s">
        <v>10</v>
      </c>
      <c r="D34" s="12" t="s">
        <v>13</v>
      </c>
      <c r="E34" s="5" t="s">
        <v>13</v>
      </c>
      <c r="F34" s="5" t="s">
        <v>13</v>
      </c>
      <c r="G34" s="5" t="s">
        <v>13</v>
      </c>
      <c r="H34" s="12" t="s">
        <v>13</v>
      </c>
      <c r="I34" s="16" t="s">
        <v>13</v>
      </c>
      <c r="J34" s="29" t="s">
        <v>13</v>
      </c>
      <c r="K34" s="30" t="s">
        <v>13</v>
      </c>
      <c r="L34" s="69"/>
      <c r="M34" s="11"/>
    </row>
    <row r="35" spans="1:17" x14ac:dyDescent="0.25">
      <c r="A35" s="77"/>
      <c r="B35" s="5"/>
      <c r="C35" s="11" t="s">
        <v>11</v>
      </c>
      <c r="D35" s="12" t="s">
        <v>13</v>
      </c>
      <c r="E35" s="5" t="s">
        <v>13</v>
      </c>
      <c r="F35" s="5" t="s">
        <v>13</v>
      </c>
      <c r="G35" s="5" t="s">
        <v>13</v>
      </c>
      <c r="H35" s="12" t="s">
        <v>13</v>
      </c>
      <c r="I35" s="16">
        <v>29.449975967407227</v>
      </c>
      <c r="J35" s="29" t="s">
        <v>13</v>
      </c>
      <c r="K35" s="30" t="s">
        <v>13</v>
      </c>
      <c r="L35" s="69"/>
      <c r="M35" s="11"/>
    </row>
    <row r="36" spans="1:17" x14ac:dyDescent="0.25">
      <c r="A36" s="75"/>
      <c r="B36" s="20"/>
      <c r="C36" s="18" t="s">
        <v>12</v>
      </c>
      <c r="D36" s="19" t="s">
        <v>13</v>
      </c>
      <c r="E36" s="20" t="s">
        <v>13</v>
      </c>
      <c r="F36" s="20" t="s">
        <v>13</v>
      </c>
      <c r="G36" s="20" t="s">
        <v>13</v>
      </c>
      <c r="H36" s="19" t="s">
        <v>13</v>
      </c>
      <c r="I36" s="20" t="s">
        <v>13</v>
      </c>
      <c r="J36" s="31" t="s">
        <v>13</v>
      </c>
      <c r="K36" s="32" t="s">
        <v>13</v>
      </c>
      <c r="L36" s="71"/>
      <c r="M36" s="11"/>
    </row>
    <row r="37" spans="1:17" x14ac:dyDescent="0.25">
      <c r="A37" s="76" t="s">
        <v>8</v>
      </c>
      <c r="B37" s="5" t="s">
        <v>47</v>
      </c>
      <c r="C37" s="11" t="s">
        <v>10</v>
      </c>
      <c r="D37" s="12" t="s">
        <v>13</v>
      </c>
      <c r="E37" s="5" t="s">
        <v>13</v>
      </c>
      <c r="F37" s="5" t="s">
        <v>13</v>
      </c>
      <c r="G37" s="5" t="s">
        <v>13</v>
      </c>
      <c r="H37" s="12" t="s">
        <v>13</v>
      </c>
      <c r="I37" s="5" t="s">
        <v>13</v>
      </c>
      <c r="J37" s="29" t="s">
        <v>13</v>
      </c>
      <c r="K37" s="30" t="s">
        <v>13</v>
      </c>
      <c r="L37" s="69"/>
      <c r="M37" s="11"/>
    </row>
    <row r="38" spans="1:17" x14ac:dyDescent="0.25">
      <c r="A38" s="77"/>
      <c r="B38" s="5"/>
      <c r="C38" s="11" t="s">
        <v>11</v>
      </c>
      <c r="D38" s="12" t="s">
        <v>13</v>
      </c>
      <c r="E38" s="16">
        <v>24.310846328735352</v>
      </c>
      <c r="F38" s="5" t="s">
        <v>13</v>
      </c>
      <c r="G38" s="5" t="s">
        <v>13</v>
      </c>
      <c r="H38" s="12" t="s">
        <v>13</v>
      </c>
      <c r="I38" s="16">
        <v>28.691699981689453</v>
      </c>
      <c r="J38" s="29" t="s">
        <v>13</v>
      </c>
      <c r="K38" s="30" t="s">
        <v>13</v>
      </c>
      <c r="L38" s="69"/>
      <c r="M38" s="11"/>
    </row>
    <row r="39" spans="1:17" x14ac:dyDescent="0.25">
      <c r="A39" s="75"/>
      <c r="B39" s="20"/>
      <c r="C39" s="18" t="s">
        <v>12</v>
      </c>
      <c r="D39" s="19" t="s">
        <v>13</v>
      </c>
      <c r="E39" s="20" t="s">
        <v>13</v>
      </c>
      <c r="F39" s="20" t="s">
        <v>13</v>
      </c>
      <c r="G39" s="20" t="s">
        <v>13</v>
      </c>
      <c r="H39" s="19" t="s">
        <v>13</v>
      </c>
      <c r="I39" s="20" t="s">
        <v>13</v>
      </c>
      <c r="J39" s="31" t="s">
        <v>13</v>
      </c>
      <c r="K39" s="32" t="s">
        <v>13</v>
      </c>
      <c r="L39" s="71"/>
      <c r="M39" s="11"/>
    </row>
    <row r="40" spans="1:17" x14ac:dyDescent="0.25">
      <c r="A40" s="76" t="s">
        <v>8</v>
      </c>
      <c r="B40" s="5" t="s">
        <v>48</v>
      </c>
      <c r="C40" s="11" t="s">
        <v>10</v>
      </c>
      <c r="D40" s="12" t="s">
        <v>13</v>
      </c>
      <c r="E40" s="5" t="s">
        <v>13</v>
      </c>
      <c r="F40" s="5" t="s">
        <v>13</v>
      </c>
      <c r="G40" s="5" t="s">
        <v>13</v>
      </c>
      <c r="H40" s="12" t="s">
        <v>13</v>
      </c>
      <c r="I40" s="5" t="s">
        <v>13</v>
      </c>
      <c r="J40" s="29" t="s">
        <v>13</v>
      </c>
      <c r="K40" s="30" t="s">
        <v>13</v>
      </c>
      <c r="L40" s="69"/>
      <c r="M40" s="11"/>
    </row>
    <row r="41" spans="1:17" ht="15.75" x14ac:dyDescent="0.25">
      <c r="A41" s="77"/>
      <c r="B41" s="5"/>
      <c r="C41" s="11" t="s">
        <v>11</v>
      </c>
      <c r="D41" s="12" t="s">
        <v>13</v>
      </c>
      <c r="E41" s="5" t="s">
        <v>13</v>
      </c>
      <c r="F41" s="5" t="s">
        <v>13</v>
      </c>
      <c r="G41" s="5" t="s">
        <v>13</v>
      </c>
      <c r="H41" s="12" t="s">
        <v>13</v>
      </c>
      <c r="I41" s="16">
        <v>28.856975555419922</v>
      </c>
      <c r="J41" s="29" t="s">
        <v>13</v>
      </c>
      <c r="K41" s="30" t="s">
        <v>13</v>
      </c>
      <c r="L41" s="69"/>
      <c r="M41" s="11"/>
      <c r="P41" s="36"/>
      <c r="Q41" s="11"/>
    </row>
    <row r="42" spans="1:17" x14ac:dyDescent="0.25">
      <c r="A42" s="75"/>
      <c r="B42" s="20"/>
      <c r="C42" s="18" t="s">
        <v>12</v>
      </c>
      <c r="D42" s="19" t="s">
        <v>13</v>
      </c>
      <c r="E42" s="20" t="s">
        <v>13</v>
      </c>
      <c r="F42" s="20" t="s">
        <v>13</v>
      </c>
      <c r="G42" s="20" t="s">
        <v>13</v>
      </c>
      <c r="H42" s="19" t="s">
        <v>13</v>
      </c>
      <c r="I42" s="20" t="s">
        <v>13</v>
      </c>
      <c r="J42" s="31" t="s">
        <v>13</v>
      </c>
      <c r="K42" s="32" t="s">
        <v>13</v>
      </c>
      <c r="L42" s="71"/>
      <c r="M42" s="11"/>
    </row>
    <row r="43" spans="1:17" x14ac:dyDescent="0.25">
      <c r="A43" s="76" t="s">
        <v>8</v>
      </c>
      <c r="B43" s="5" t="s">
        <v>49</v>
      </c>
      <c r="C43" s="11" t="s">
        <v>10</v>
      </c>
      <c r="D43" s="12" t="s">
        <v>13</v>
      </c>
      <c r="E43" s="5" t="s">
        <v>13</v>
      </c>
      <c r="F43" s="5" t="s">
        <v>13</v>
      </c>
      <c r="G43" s="5" t="s">
        <v>13</v>
      </c>
      <c r="H43" s="12" t="s">
        <v>13</v>
      </c>
      <c r="I43" s="5" t="s">
        <v>13</v>
      </c>
      <c r="J43" s="29" t="s">
        <v>13</v>
      </c>
      <c r="K43" s="30" t="s">
        <v>13</v>
      </c>
      <c r="L43" s="69"/>
      <c r="M43" s="11"/>
    </row>
    <row r="44" spans="1:17" x14ac:dyDescent="0.25">
      <c r="A44" s="68"/>
      <c r="B44" s="5"/>
      <c r="C44" s="11" t="s">
        <v>11</v>
      </c>
      <c r="D44" s="12" t="s">
        <v>13</v>
      </c>
      <c r="E44" s="16">
        <v>20.618200302124023</v>
      </c>
      <c r="F44" s="5" t="s">
        <v>13</v>
      </c>
      <c r="G44" s="5" t="s">
        <v>13</v>
      </c>
      <c r="H44" s="12" t="s">
        <v>13</v>
      </c>
      <c r="I44" s="16">
        <v>27.330602645874023</v>
      </c>
      <c r="J44" s="29" t="s">
        <v>13</v>
      </c>
      <c r="K44" s="30" t="s">
        <v>13</v>
      </c>
      <c r="L44" s="69"/>
      <c r="M44" s="11"/>
    </row>
    <row r="45" spans="1:17" x14ac:dyDescent="0.25">
      <c r="A45" s="70"/>
      <c r="B45" s="20"/>
      <c r="C45" s="18" t="s">
        <v>12</v>
      </c>
      <c r="D45" s="19" t="s">
        <v>13</v>
      </c>
      <c r="E45" s="20" t="s">
        <v>13</v>
      </c>
      <c r="F45" s="20" t="s">
        <v>13</v>
      </c>
      <c r="G45" s="20" t="s">
        <v>13</v>
      </c>
      <c r="H45" s="19" t="s">
        <v>13</v>
      </c>
      <c r="I45" s="20" t="s">
        <v>13</v>
      </c>
      <c r="J45" s="31" t="s">
        <v>13</v>
      </c>
      <c r="K45" s="32" t="s">
        <v>13</v>
      </c>
      <c r="L45" s="71"/>
      <c r="M45" s="11"/>
    </row>
    <row r="46" spans="1:17" x14ac:dyDescent="0.25">
      <c r="A46" s="76" t="s">
        <v>8</v>
      </c>
      <c r="B46" s="5" t="s">
        <v>57</v>
      </c>
      <c r="C46" s="11" t="s">
        <v>10</v>
      </c>
      <c r="D46" s="12" t="s">
        <v>13</v>
      </c>
      <c r="E46" s="5" t="s">
        <v>13</v>
      </c>
      <c r="F46" s="16">
        <v>30.54852294921875</v>
      </c>
      <c r="G46" s="16">
        <v>26.674737930297852</v>
      </c>
      <c r="H46" s="5"/>
      <c r="I46" s="5"/>
      <c r="J46" s="29"/>
      <c r="K46" s="30"/>
      <c r="L46" s="134" t="s">
        <v>15</v>
      </c>
      <c r="M46" s="11"/>
    </row>
    <row r="47" spans="1:17" x14ac:dyDescent="0.25">
      <c r="A47" s="77"/>
      <c r="B47" s="5"/>
      <c r="C47" s="11" t="s">
        <v>11</v>
      </c>
      <c r="D47" s="12" t="s">
        <v>13</v>
      </c>
      <c r="E47" s="5" t="s">
        <v>13</v>
      </c>
      <c r="F47" s="16">
        <v>29.645248413085938</v>
      </c>
      <c r="G47" s="16">
        <v>27</v>
      </c>
      <c r="H47" s="5"/>
      <c r="I47" s="5"/>
      <c r="J47" s="29"/>
      <c r="K47" s="30"/>
      <c r="L47" s="135"/>
      <c r="M47" s="11"/>
    </row>
    <row r="48" spans="1:17" x14ac:dyDescent="0.25">
      <c r="A48" s="75"/>
      <c r="B48" s="20"/>
      <c r="C48" s="18" t="s">
        <v>12</v>
      </c>
      <c r="D48" s="19" t="s">
        <v>13</v>
      </c>
      <c r="E48" s="20" t="s">
        <v>13</v>
      </c>
      <c r="F48" s="20" t="s">
        <v>13</v>
      </c>
      <c r="G48" s="20" t="s">
        <v>13</v>
      </c>
      <c r="H48" s="20"/>
      <c r="I48" s="20"/>
      <c r="J48" s="31"/>
      <c r="K48" s="32"/>
      <c r="L48" s="136"/>
      <c r="M48" s="11"/>
    </row>
    <row r="50" spans="1:15" x14ac:dyDescent="0.25">
      <c r="A50" s="72"/>
      <c r="B50" s="25"/>
      <c r="C50" s="23" t="s">
        <v>7</v>
      </c>
      <c r="D50" s="25" t="e">
        <f t="shared" ref="D50:K50" si="0">AVERAGE(D25:D48)</f>
        <v>#DIV/0!</v>
      </c>
      <c r="E50" s="24">
        <f t="shared" si="0"/>
        <v>22.464523315429688</v>
      </c>
      <c r="F50" s="24">
        <f t="shared" si="0"/>
        <v>25.648464202880859</v>
      </c>
      <c r="G50" s="24">
        <f t="shared" si="0"/>
        <v>26.837368965148926</v>
      </c>
      <c r="H50" s="24" t="e">
        <f t="shared" si="0"/>
        <v>#DIV/0!</v>
      </c>
      <c r="I50" s="24">
        <f t="shared" si="0"/>
        <v>28.582313537597656</v>
      </c>
      <c r="J50" s="24" t="e">
        <f t="shared" si="0"/>
        <v>#DIV/0!</v>
      </c>
      <c r="K50" s="24" t="e">
        <f t="shared" si="0"/>
        <v>#DIV/0!</v>
      </c>
      <c r="L50" s="73"/>
      <c r="M50" s="23"/>
      <c r="N50" s="22"/>
    </row>
    <row r="51" spans="1:15" x14ac:dyDescent="0.25">
      <c r="A51" s="138" t="s">
        <v>30</v>
      </c>
      <c r="B51" s="139"/>
      <c r="C51" s="139"/>
      <c r="D51" s="43" t="s">
        <v>13</v>
      </c>
      <c r="E51" s="118">
        <v>33.142857100000001</v>
      </c>
      <c r="F51" s="118">
        <v>34.428571400000003</v>
      </c>
      <c r="G51" s="118">
        <v>33.428571400000003</v>
      </c>
      <c r="H51" s="121">
        <v>34</v>
      </c>
      <c r="I51" s="118">
        <v>34</v>
      </c>
      <c r="J51" s="118">
        <v>27</v>
      </c>
      <c r="K51" s="118">
        <v>25</v>
      </c>
      <c r="L51" s="73"/>
      <c r="M51" s="23"/>
      <c r="N51" s="22"/>
    </row>
    <row r="52" spans="1:15" x14ac:dyDescent="0.25">
      <c r="A52" s="138" t="s">
        <v>40</v>
      </c>
      <c r="B52" s="139"/>
      <c r="C52" s="139"/>
      <c r="D52" s="43" t="s">
        <v>13</v>
      </c>
      <c r="E52" s="43" t="s">
        <v>13</v>
      </c>
      <c r="F52" s="43" t="s">
        <v>13</v>
      </c>
      <c r="G52" s="118">
        <v>34</v>
      </c>
      <c r="H52" s="43" t="s">
        <v>13</v>
      </c>
      <c r="I52" s="43" t="s">
        <v>13</v>
      </c>
      <c r="J52" s="43" t="s">
        <v>13</v>
      </c>
      <c r="K52" s="43" t="s">
        <v>13</v>
      </c>
      <c r="L52" s="73"/>
      <c r="M52" s="23"/>
      <c r="N52" s="22"/>
    </row>
    <row r="53" spans="1:15" x14ac:dyDescent="0.25">
      <c r="A53" s="109"/>
      <c r="B53" s="110"/>
      <c r="C53" s="110" t="s">
        <v>26</v>
      </c>
      <c r="D53" s="43"/>
      <c r="E53" s="119">
        <v>0.13220000000000001</v>
      </c>
      <c r="F53" s="119">
        <v>0.92610000000000003</v>
      </c>
      <c r="G53" s="119">
        <v>0.6966</v>
      </c>
      <c r="H53" s="119">
        <v>0.33700000000000002</v>
      </c>
      <c r="I53" s="119">
        <v>0.33700000000000002</v>
      </c>
      <c r="J53" s="120">
        <v>3.5299999999999998E-2</v>
      </c>
      <c r="K53" s="120">
        <v>1.5100000000000001E-2</v>
      </c>
      <c r="L53" s="73"/>
      <c r="M53" s="23"/>
      <c r="N53" s="22"/>
    </row>
    <row r="54" spans="1:15" x14ac:dyDescent="0.25">
      <c r="A54" s="109"/>
      <c r="B54" s="110"/>
      <c r="C54" s="110"/>
      <c r="D54" s="43"/>
      <c r="E54" s="43"/>
      <c r="F54" s="43"/>
      <c r="G54" s="47"/>
      <c r="H54" s="43"/>
      <c r="I54" s="43"/>
      <c r="J54" s="43"/>
      <c r="K54" s="43"/>
      <c r="L54" s="73"/>
      <c r="M54" s="23"/>
      <c r="N54" s="22"/>
    </row>
    <row r="55" spans="1:15" x14ac:dyDescent="0.25">
      <c r="A55" s="138" t="s">
        <v>31</v>
      </c>
      <c r="B55" s="139"/>
      <c r="C55" s="139"/>
      <c r="D55" s="43" t="s">
        <v>13</v>
      </c>
      <c r="E55" s="40" t="s">
        <v>13</v>
      </c>
      <c r="F55" s="40">
        <v>33.571428599999997</v>
      </c>
      <c r="G55" s="40">
        <v>30.428571399999999</v>
      </c>
      <c r="H55" s="41">
        <v>30.428571399999999</v>
      </c>
      <c r="I55" s="40">
        <v>26.857142899999999</v>
      </c>
      <c r="J55" s="40">
        <v>32.428571400000003</v>
      </c>
      <c r="K55" s="40">
        <v>30.8333333</v>
      </c>
      <c r="L55" s="73"/>
      <c r="M55" s="23"/>
      <c r="N55" s="22"/>
    </row>
    <row r="56" spans="1:15" x14ac:dyDescent="0.25">
      <c r="A56" s="138" t="s">
        <v>41</v>
      </c>
      <c r="B56" s="139"/>
      <c r="C56" s="139"/>
      <c r="D56" s="43" t="s">
        <v>13</v>
      </c>
      <c r="E56" s="40">
        <v>31.875</v>
      </c>
      <c r="F56" s="40">
        <v>32.125</v>
      </c>
      <c r="G56" s="40">
        <v>34</v>
      </c>
      <c r="H56" s="41" t="s">
        <v>13</v>
      </c>
      <c r="I56" s="40">
        <v>31.285714299999999</v>
      </c>
      <c r="J56" s="47" t="s">
        <v>13</v>
      </c>
      <c r="K56" s="47" t="s">
        <v>13</v>
      </c>
      <c r="L56" s="73"/>
      <c r="M56" s="23"/>
      <c r="N56" s="22"/>
    </row>
    <row r="57" spans="1:15" x14ac:dyDescent="0.25">
      <c r="A57" s="109"/>
      <c r="B57" s="110"/>
      <c r="C57" s="110" t="s">
        <v>26</v>
      </c>
      <c r="D57" s="43"/>
      <c r="E57" s="119">
        <v>0.18240000000000001</v>
      </c>
      <c r="F57" s="119">
        <v>0.60850000000000004</v>
      </c>
      <c r="G57" s="119">
        <v>0.10489999999999999</v>
      </c>
      <c r="H57" s="120">
        <v>4.0000000000000001E-3</v>
      </c>
      <c r="I57" s="120">
        <v>1.4200000000000001E-2</v>
      </c>
      <c r="J57" s="119">
        <v>0.17510000000000001</v>
      </c>
      <c r="K57" s="119">
        <v>0.15559999999999999</v>
      </c>
      <c r="L57" s="73"/>
      <c r="M57" s="23"/>
      <c r="N57" s="22"/>
    </row>
    <row r="58" spans="1:15" x14ac:dyDescent="0.25">
      <c r="A58" s="109"/>
      <c r="B58" s="110"/>
      <c r="C58" s="110"/>
      <c r="D58" s="43"/>
      <c r="E58" s="40"/>
      <c r="F58" s="47"/>
      <c r="G58" s="40"/>
      <c r="H58" s="40"/>
      <c r="I58" s="40"/>
      <c r="J58" s="47"/>
      <c r="K58" s="47"/>
      <c r="L58" s="73"/>
      <c r="M58" s="23"/>
      <c r="N58" s="22"/>
    </row>
    <row r="59" spans="1:15" x14ac:dyDescent="0.25">
      <c r="A59" s="138" t="s">
        <v>32</v>
      </c>
      <c r="B59" s="139"/>
      <c r="C59" s="139"/>
      <c r="D59" s="43" t="s">
        <v>13</v>
      </c>
      <c r="E59" s="47" t="s">
        <v>13</v>
      </c>
      <c r="F59" s="40">
        <v>34.285714300000002</v>
      </c>
      <c r="G59" s="43" t="s">
        <v>13</v>
      </c>
      <c r="H59" s="43" t="s">
        <v>13</v>
      </c>
      <c r="I59" s="47" t="s">
        <v>13</v>
      </c>
      <c r="J59" s="40">
        <v>33.142857100000001</v>
      </c>
      <c r="K59" s="40">
        <v>32.1666667</v>
      </c>
      <c r="L59" s="73"/>
      <c r="M59" s="23"/>
      <c r="N59" s="22"/>
    </row>
    <row r="60" spans="1:15" x14ac:dyDescent="0.25">
      <c r="A60" s="138" t="s">
        <v>14</v>
      </c>
      <c r="B60" s="139"/>
      <c r="C60" s="139"/>
      <c r="D60" s="43" t="s">
        <v>13</v>
      </c>
      <c r="E60" s="43" t="s">
        <v>13</v>
      </c>
      <c r="F60" s="43" t="s">
        <v>13</v>
      </c>
      <c r="G60" s="43" t="s">
        <v>13</v>
      </c>
      <c r="H60" s="43" t="s">
        <v>13</v>
      </c>
      <c r="I60" s="43" t="s">
        <v>13</v>
      </c>
      <c r="J60" s="43" t="s">
        <v>13</v>
      </c>
      <c r="K60" s="43" t="s">
        <v>13</v>
      </c>
      <c r="L60" s="73"/>
      <c r="M60" s="23"/>
      <c r="N60" s="22"/>
    </row>
    <row r="61" spans="1:15" ht="15.75" thickBot="1" x14ac:dyDescent="0.3">
      <c r="A61" s="111"/>
      <c r="B61" s="112"/>
      <c r="C61" s="112" t="s">
        <v>26</v>
      </c>
      <c r="D61" s="78"/>
      <c r="E61" s="78"/>
      <c r="F61" s="78">
        <v>0.30199999999999999</v>
      </c>
      <c r="G61" s="78"/>
      <c r="H61" s="78"/>
      <c r="I61" s="78"/>
      <c r="J61" s="78">
        <v>0.33700000000000002</v>
      </c>
      <c r="K61" s="78">
        <v>0.15329999999999999</v>
      </c>
      <c r="L61" s="79"/>
      <c r="M61" s="23"/>
      <c r="N61" s="22"/>
    </row>
    <row r="62" spans="1:15" ht="15.75" thickTop="1" x14ac:dyDescent="0.25">
      <c r="A62" s="110"/>
      <c r="B62" s="110"/>
      <c r="C62" s="110"/>
      <c r="D62" s="43"/>
      <c r="E62" s="43"/>
      <c r="F62" s="43"/>
      <c r="G62" s="43"/>
      <c r="H62" s="43"/>
      <c r="I62" s="43"/>
      <c r="J62" s="43"/>
      <c r="K62" s="43"/>
      <c r="L62" s="22"/>
      <c r="M62" s="23"/>
      <c r="N62" s="22"/>
    </row>
    <row r="63" spans="1:15" x14ac:dyDescent="0.25">
      <c r="A63" s="110"/>
      <c r="B63" s="110"/>
      <c r="C63" s="110"/>
      <c r="D63" s="43"/>
      <c r="E63" s="43"/>
      <c r="F63" s="43"/>
      <c r="G63" s="43"/>
      <c r="H63" s="43"/>
      <c r="I63" s="43"/>
      <c r="J63" s="43"/>
      <c r="K63" s="43"/>
      <c r="L63" s="22"/>
      <c r="M63" s="23"/>
      <c r="N63" s="22"/>
    </row>
    <row r="64" spans="1:15" x14ac:dyDescent="0.25">
      <c r="A64" s="22"/>
      <c r="B64" s="25"/>
      <c r="C64" s="23"/>
      <c r="D64" s="25"/>
      <c r="E64" s="25"/>
      <c r="F64" s="25"/>
      <c r="G64" s="25"/>
      <c r="H64" s="25"/>
      <c r="I64" s="25"/>
      <c r="J64" s="25"/>
      <c r="K64" s="33"/>
      <c r="L64" s="34"/>
      <c r="M64" s="22"/>
      <c r="N64" s="23"/>
      <c r="O64" s="22"/>
    </row>
    <row r="65" spans="1:17" x14ac:dyDescent="0.25">
      <c r="A65" t="s">
        <v>33</v>
      </c>
      <c r="D65" s="5"/>
      <c r="E65" s="5"/>
      <c r="F65" s="5"/>
      <c r="G65" s="5"/>
      <c r="H65" s="5"/>
      <c r="I65" s="5"/>
      <c r="J65" s="5"/>
      <c r="K65" s="29"/>
      <c r="L65" s="35"/>
    </row>
    <row r="66" spans="1:17" ht="21" x14ac:dyDescent="0.35">
      <c r="D66" s="2"/>
      <c r="E66" s="6"/>
      <c r="F66" s="6"/>
      <c r="G66" s="6"/>
      <c r="H66" s="6"/>
      <c r="I66" s="6"/>
      <c r="J66" s="6"/>
      <c r="K66" s="6"/>
      <c r="L66" s="6"/>
      <c r="M66" s="6"/>
    </row>
    <row r="67" spans="1:17" ht="21.75" thickBot="1" x14ac:dyDescent="0.4">
      <c r="D67" s="2"/>
      <c r="E67" s="6"/>
      <c r="F67" s="6"/>
      <c r="G67" s="6"/>
      <c r="H67" s="6"/>
      <c r="I67" s="6"/>
      <c r="J67" s="6"/>
      <c r="K67" s="6"/>
      <c r="L67" s="6"/>
      <c r="M67" s="6"/>
      <c r="N67" s="11"/>
    </row>
    <row r="68" spans="1:17" ht="21.75" thickTop="1" x14ac:dyDescent="0.35">
      <c r="A68" s="82" t="s">
        <v>60</v>
      </c>
      <c r="B68" s="65"/>
      <c r="C68" s="65"/>
      <c r="D68" s="83"/>
      <c r="E68" s="83"/>
      <c r="F68" s="83"/>
      <c r="G68" s="83"/>
      <c r="H68" s="83"/>
      <c r="I68" s="83"/>
      <c r="J68" s="83"/>
      <c r="K68" s="83"/>
      <c r="L68" s="102"/>
      <c r="M68" s="84"/>
      <c r="N68" s="11"/>
      <c r="P68" s="54"/>
      <c r="Q68" s="54"/>
    </row>
    <row r="69" spans="1:17" ht="21" x14ac:dyDescent="0.35">
      <c r="A69" s="107" t="s">
        <v>0</v>
      </c>
      <c r="B69" s="93" t="s">
        <v>25</v>
      </c>
      <c r="C69" s="93" t="s">
        <v>17</v>
      </c>
      <c r="D69" s="94">
        <v>0</v>
      </c>
      <c r="E69" s="94">
        <v>7</v>
      </c>
      <c r="F69" s="94">
        <v>14</v>
      </c>
      <c r="G69" s="95">
        <v>19</v>
      </c>
      <c r="H69" s="96" t="s">
        <v>5</v>
      </c>
      <c r="I69" s="97" t="s">
        <v>6</v>
      </c>
      <c r="J69" s="97" t="s">
        <v>2</v>
      </c>
      <c r="K69" s="97" t="s">
        <v>3</v>
      </c>
      <c r="L69" s="103" t="s">
        <v>4</v>
      </c>
      <c r="M69" s="101" t="s">
        <v>16</v>
      </c>
      <c r="N69" s="2"/>
      <c r="O69" s="6"/>
      <c r="P69" s="6"/>
    </row>
    <row r="70" spans="1:17" x14ac:dyDescent="0.25">
      <c r="A70" s="74" t="s">
        <v>28</v>
      </c>
      <c r="B70" s="10" t="s">
        <v>61</v>
      </c>
      <c r="C70" s="8" t="s">
        <v>10</v>
      </c>
      <c r="D70" s="9" t="s">
        <v>13</v>
      </c>
      <c r="E70" s="10" t="s">
        <v>13</v>
      </c>
      <c r="F70" s="10" t="s">
        <v>13</v>
      </c>
      <c r="G70" s="26" t="s">
        <v>13</v>
      </c>
      <c r="H70" s="47">
        <v>28.59715461730957</v>
      </c>
      <c r="I70" s="47"/>
      <c r="J70" s="60"/>
      <c r="K70" s="47">
        <v>24.666170120239258</v>
      </c>
      <c r="L70" s="48">
        <v>22.3028469085693</v>
      </c>
      <c r="M70" s="134" t="s">
        <v>18</v>
      </c>
      <c r="N70" s="37"/>
      <c r="O70" s="37"/>
    </row>
    <row r="71" spans="1:17" x14ac:dyDescent="0.25">
      <c r="A71" s="68"/>
      <c r="B71" s="5"/>
      <c r="C71" s="11" t="s">
        <v>11</v>
      </c>
      <c r="D71" s="12" t="s">
        <v>13</v>
      </c>
      <c r="E71" s="5" t="s">
        <v>13</v>
      </c>
      <c r="F71" s="5" t="s">
        <v>13</v>
      </c>
      <c r="G71" s="14" t="s">
        <v>13</v>
      </c>
      <c r="H71" s="47">
        <v>28.911155700683594</v>
      </c>
      <c r="I71" s="47"/>
      <c r="J71" s="60"/>
      <c r="K71" s="47">
        <v>24.199813842773438</v>
      </c>
      <c r="L71" s="48">
        <v>20.747306823730469</v>
      </c>
      <c r="M71" s="135"/>
      <c r="N71" s="37"/>
      <c r="O71" s="37"/>
    </row>
    <row r="72" spans="1:17" x14ac:dyDescent="0.25">
      <c r="A72" s="68"/>
      <c r="B72" s="5"/>
      <c r="C72" s="11" t="s">
        <v>12</v>
      </c>
      <c r="D72" s="12" t="s">
        <v>13</v>
      </c>
      <c r="E72" s="5" t="s">
        <v>13</v>
      </c>
      <c r="F72" s="5" t="s">
        <v>13</v>
      </c>
      <c r="G72" s="14" t="s">
        <v>13</v>
      </c>
      <c r="H72" s="53" t="s">
        <v>13</v>
      </c>
      <c r="I72" s="53"/>
      <c r="J72" s="61"/>
      <c r="K72" s="53" t="s">
        <v>13</v>
      </c>
      <c r="L72" s="104" t="s">
        <v>13</v>
      </c>
      <c r="M72" s="136"/>
      <c r="N72" s="37"/>
      <c r="O72" s="37"/>
    </row>
    <row r="73" spans="1:17" x14ac:dyDescent="0.25">
      <c r="A73" s="74" t="s">
        <v>28</v>
      </c>
      <c r="B73" s="10" t="s">
        <v>62</v>
      </c>
      <c r="C73" s="8" t="s">
        <v>10</v>
      </c>
      <c r="D73" s="9" t="s">
        <v>13</v>
      </c>
      <c r="E73" s="10" t="s">
        <v>13</v>
      </c>
      <c r="F73" s="10" t="s">
        <v>13</v>
      </c>
      <c r="G73" s="26" t="s">
        <v>13</v>
      </c>
      <c r="H73" s="47">
        <v>9.6293525695800781</v>
      </c>
      <c r="I73" s="47"/>
      <c r="J73" s="60"/>
      <c r="K73" s="47"/>
      <c r="L73" s="48"/>
      <c r="M73" s="134" t="s">
        <v>19</v>
      </c>
      <c r="N73" s="37"/>
      <c r="O73" s="37"/>
    </row>
    <row r="74" spans="1:17" x14ac:dyDescent="0.25">
      <c r="A74" s="68"/>
      <c r="B74" s="5"/>
      <c r="C74" s="11" t="s">
        <v>11</v>
      </c>
      <c r="D74" s="12" t="s">
        <v>13</v>
      </c>
      <c r="E74" s="5" t="s">
        <v>13</v>
      </c>
      <c r="F74" s="5" t="s">
        <v>13</v>
      </c>
      <c r="G74" s="14" t="s">
        <v>13</v>
      </c>
      <c r="H74" s="47">
        <v>19.570161819458008</v>
      </c>
      <c r="I74" s="47"/>
      <c r="J74" s="60"/>
      <c r="K74" s="47"/>
      <c r="L74" s="48"/>
      <c r="M74" s="135"/>
      <c r="N74" s="37"/>
      <c r="O74" s="37"/>
    </row>
    <row r="75" spans="1:17" x14ac:dyDescent="0.25">
      <c r="A75" s="68"/>
      <c r="B75" s="5"/>
      <c r="C75" s="11" t="s">
        <v>12</v>
      </c>
      <c r="D75" s="12" t="s">
        <v>13</v>
      </c>
      <c r="E75" s="5" t="s">
        <v>13</v>
      </c>
      <c r="F75" s="5" t="s">
        <v>13</v>
      </c>
      <c r="G75" s="14" t="s">
        <v>13</v>
      </c>
      <c r="H75" s="53">
        <v>21.181035995483398</v>
      </c>
      <c r="I75" s="53"/>
      <c r="J75" s="61"/>
      <c r="K75" s="53"/>
      <c r="L75" s="104"/>
      <c r="M75" s="136"/>
      <c r="N75" s="37"/>
      <c r="O75" s="37"/>
    </row>
    <row r="76" spans="1:17" x14ac:dyDescent="0.25">
      <c r="A76" s="74" t="s">
        <v>28</v>
      </c>
      <c r="B76" s="10" t="s">
        <v>63</v>
      </c>
      <c r="C76" s="8" t="s">
        <v>10</v>
      </c>
      <c r="D76" s="9" t="s">
        <v>13</v>
      </c>
      <c r="E76" s="10" t="s">
        <v>13</v>
      </c>
      <c r="F76" s="10" t="s">
        <v>13</v>
      </c>
      <c r="G76" s="26" t="s">
        <v>13</v>
      </c>
      <c r="H76" s="47">
        <v>10.091632843017578</v>
      </c>
      <c r="I76" s="47">
        <v>9.2026910781860352</v>
      </c>
      <c r="J76" s="47"/>
      <c r="K76" s="47"/>
      <c r="L76" s="48"/>
      <c r="M76" s="134" t="s">
        <v>20</v>
      </c>
      <c r="N76" s="37"/>
      <c r="O76" s="37"/>
    </row>
    <row r="77" spans="1:17" x14ac:dyDescent="0.25">
      <c r="A77" s="68"/>
      <c r="B77" s="5"/>
      <c r="C77" s="11" t="s">
        <v>11</v>
      </c>
      <c r="D77" s="12" t="s">
        <v>13</v>
      </c>
      <c r="E77" s="5" t="s">
        <v>13</v>
      </c>
      <c r="F77" s="5" t="s">
        <v>13</v>
      </c>
      <c r="G77" s="14" t="s">
        <v>13</v>
      </c>
      <c r="H77" s="47">
        <v>21.218704223632813</v>
      </c>
      <c r="I77" s="47">
        <v>16.386856079101563</v>
      </c>
      <c r="J77" s="47"/>
      <c r="K77" s="47"/>
      <c r="L77" s="48"/>
      <c r="M77" s="135"/>
      <c r="N77" s="37"/>
      <c r="O77" s="37"/>
    </row>
    <row r="78" spans="1:17" x14ac:dyDescent="0.25">
      <c r="A78" s="68"/>
      <c r="B78" s="5"/>
      <c r="C78" s="11" t="s">
        <v>12</v>
      </c>
      <c r="D78" s="12" t="s">
        <v>13</v>
      </c>
      <c r="E78" s="5" t="s">
        <v>13</v>
      </c>
      <c r="F78" s="5" t="s">
        <v>13</v>
      </c>
      <c r="G78" s="14" t="s">
        <v>13</v>
      </c>
      <c r="H78" s="53">
        <v>22.424867630004883</v>
      </c>
      <c r="I78" s="53">
        <v>22.287971496582031</v>
      </c>
      <c r="J78" s="53"/>
      <c r="K78" s="53"/>
      <c r="L78" s="104"/>
      <c r="M78" s="136"/>
      <c r="N78" s="37"/>
      <c r="O78" s="37"/>
    </row>
    <row r="79" spans="1:17" x14ac:dyDescent="0.25">
      <c r="A79" s="74" t="s">
        <v>28</v>
      </c>
      <c r="B79" s="10" t="s">
        <v>64</v>
      </c>
      <c r="C79" s="8" t="s">
        <v>10</v>
      </c>
      <c r="D79" s="9" t="s">
        <v>13</v>
      </c>
      <c r="E79" s="10" t="s">
        <v>13</v>
      </c>
      <c r="F79" s="10" t="s">
        <v>13</v>
      </c>
      <c r="G79" s="26" t="s">
        <v>13</v>
      </c>
      <c r="H79" s="47">
        <v>9.6838207244873047</v>
      </c>
      <c r="I79" s="47"/>
      <c r="J79" s="60"/>
      <c r="K79" s="47">
        <v>10.02285099029541</v>
      </c>
      <c r="L79" s="48"/>
      <c r="M79" s="134" t="s">
        <v>21</v>
      </c>
      <c r="N79" s="37"/>
      <c r="O79" s="37"/>
    </row>
    <row r="80" spans="1:17" x14ac:dyDescent="0.25">
      <c r="A80" s="68"/>
      <c r="C80" s="11" t="s">
        <v>11</v>
      </c>
      <c r="D80" s="12" t="s">
        <v>13</v>
      </c>
      <c r="E80" s="5" t="s">
        <v>13</v>
      </c>
      <c r="F80" s="5" t="s">
        <v>13</v>
      </c>
      <c r="G80" s="14" t="s">
        <v>13</v>
      </c>
      <c r="H80" s="47">
        <v>17.860292434692383</v>
      </c>
      <c r="I80" s="47"/>
      <c r="J80" s="60"/>
      <c r="K80" s="47">
        <v>13.053019523620605</v>
      </c>
      <c r="L80" s="48"/>
      <c r="M80" s="135"/>
      <c r="N80" s="37"/>
      <c r="O80" s="37"/>
    </row>
    <row r="81" spans="1:18" x14ac:dyDescent="0.25">
      <c r="A81" s="70"/>
      <c r="B81" s="17"/>
      <c r="C81" s="18" t="s">
        <v>12</v>
      </c>
      <c r="D81" s="19" t="s">
        <v>13</v>
      </c>
      <c r="E81" s="20" t="s">
        <v>13</v>
      </c>
      <c r="F81" s="20" t="s">
        <v>13</v>
      </c>
      <c r="G81" s="21" t="s">
        <v>13</v>
      </c>
      <c r="H81" s="53">
        <v>20.31831169128418</v>
      </c>
      <c r="I81" s="53"/>
      <c r="J81" s="61"/>
      <c r="K81" s="53">
        <v>15.466175079345703</v>
      </c>
      <c r="L81" s="104"/>
      <c r="M81" s="136"/>
    </row>
    <row r="82" spans="1:18" x14ac:dyDescent="0.25">
      <c r="A82" s="74"/>
      <c r="B82" s="7"/>
      <c r="C82" s="8"/>
      <c r="D82" s="5"/>
      <c r="E82" s="5"/>
      <c r="F82" s="5"/>
      <c r="G82" s="10"/>
      <c r="H82" s="47"/>
      <c r="I82" s="47"/>
      <c r="J82" s="60"/>
      <c r="K82" s="47"/>
      <c r="L82" s="48"/>
      <c r="M82" s="85"/>
    </row>
    <row r="83" spans="1:18" ht="15.75" thickBot="1" x14ac:dyDescent="0.3">
      <c r="A83" s="88"/>
      <c r="B83" s="4"/>
      <c r="C83" s="55"/>
      <c r="D83" s="5"/>
      <c r="E83" s="5"/>
      <c r="F83" s="5"/>
      <c r="G83" s="57"/>
      <c r="H83" s="58"/>
      <c r="I83" s="58"/>
      <c r="J83" s="62"/>
      <c r="K83" s="58"/>
      <c r="L83" s="105"/>
      <c r="M83" s="86"/>
    </row>
    <row r="84" spans="1:18" x14ac:dyDescent="0.25">
      <c r="A84" s="87" t="s">
        <v>9</v>
      </c>
      <c r="B84" s="51" t="s">
        <v>65</v>
      </c>
      <c r="C84" s="49" t="s">
        <v>10</v>
      </c>
      <c r="D84" s="50" t="s">
        <v>13</v>
      </c>
      <c r="E84" s="51" t="s">
        <v>13</v>
      </c>
      <c r="F84" s="51" t="s">
        <v>13</v>
      </c>
      <c r="G84" s="52" t="s">
        <v>13</v>
      </c>
      <c r="H84" s="47">
        <v>9.6315441131591797</v>
      </c>
      <c r="I84" s="47"/>
      <c r="J84" s="47">
        <v>8.8010921478271484</v>
      </c>
      <c r="K84" s="60"/>
      <c r="L84" s="48"/>
      <c r="M84" s="137" t="s">
        <v>22</v>
      </c>
      <c r="N84" s="37"/>
      <c r="O84" s="37"/>
    </row>
    <row r="85" spans="1:18" x14ac:dyDescent="0.25">
      <c r="A85" s="68"/>
      <c r="B85" s="5"/>
      <c r="C85" s="11" t="s">
        <v>11</v>
      </c>
      <c r="D85" s="12" t="s">
        <v>13</v>
      </c>
      <c r="E85" s="5" t="s">
        <v>13</v>
      </c>
      <c r="F85" s="5" t="s">
        <v>13</v>
      </c>
      <c r="G85" s="14" t="s">
        <v>13</v>
      </c>
      <c r="H85" s="47">
        <v>25.011484146118164</v>
      </c>
      <c r="I85" s="47"/>
      <c r="J85" s="47">
        <v>15.229472160339355</v>
      </c>
      <c r="K85" s="60"/>
      <c r="L85" s="48"/>
      <c r="M85" s="135"/>
      <c r="N85" s="37"/>
      <c r="O85" s="37"/>
    </row>
    <row r="86" spans="1:18" x14ac:dyDescent="0.25">
      <c r="A86" s="68"/>
      <c r="B86" s="5"/>
      <c r="C86" s="11" t="s">
        <v>12</v>
      </c>
      <c r="D86" s="12" t="s">
        <v>13</v>
      </c>
      <c r="E86" s="5" t="s">
        <v>13</v>
      </c>
      <c r="F86" s="5" t="s">
        <v>13</v>
      </c>
      <c r="G86" s="14" t="s">
        <v>13</v>
      </c>
      <c r="H86" s="53">
        <v>22.962541580200195</v>
      </c>
      <c r="I86" s="53"/>
      <c r="J86" s="53">
        <v>23.051305770874023</v>
      </c>
      <c r="K86" s="61"/>
      <c r="L86" s="104"/>
      <c r="M86" s="136"/>
      <c r="N86" s="37"/>
      <c r="O86" s="37"/>
    </row>
    <row r="87" spans="1:18" x14ac:dyDescent="0.25">
      <c r="A87" s="74" t="s">
        <v>9</v>
      </c>
      <c r="B87" s="10" t="s">
        <v>66</v>
      </c>
      <c r="C87" s="8" t="s">
        <v>10</v>
      </c>
      <c r="D87" s="9" t="s">
        <v>13</v>
      </c>
      <c r="E87" s="10" t="s">
        <v>13</v>
      </c>
      <c r="F87" s="10" t="s">
        <v>13</v>
      </c>
      <c r="G87" s="26" t="s">
        <v>13</v>
      </c>
      <c r="H87" s="47">
        <v>17.964237213134766</v>
      </c>
      <c r="I87" s="47"/>
      <c r="J87" s="47">
        <v>7.2279787063598633</v>
      </c>
      <c r="K87" s="60"/>
      <c r="L87" s="48"/>
      <c r="M87" s="134" t="s">
        <v>23</v>
      </c>
      <c r="N87" s="37"/>
      <c r="O87" s="37"/>
    </row>
    <row r="88" spans="1:18" x14ac:dyDescent="0.25">
      <c r="A88" s="68"/>
      <c r="B88" s="5"/>
      <c r="C88" s="11" t="s">
        <v>11</v>
      </c>
      <c r="D88" s="12" t="s">
        <v>13</v>
      </c>
      <c r="E88" s="5" t="s">
        <v>13</v>
      </c>
      <c r="F88" s="5" t="s">
        <v>13</v>
      </c>
      <c r="G88" s="14" t="s">
        <v>13</v>
      </c>
      <c r="H88" s="47" t="s">
        <v>13</v>
      </c>
      <c r="I88" s="47"/>
      <c r="J88" s="47">
        <v>17.664802551269531</v>
      </c>
      <c r="K88" s="60"/>
      <c r="L88" s="48"/>
      <c r="M88" s="135"/>
      <c r="N88" s="37"/>
      <c r="O88" s="37"/>
    </row>
    <row r="89" spans="1:18" x14ac:dyDescent="0.25">
      <c r="A89" s="68"/>
      <c r="B89" s="5"/>
      <c r="C89" s="11" t="s">
        <v>12</v>
      </c>
      <c r="D89" s="12" t="s">
        <v>13</v>
      </c>
      <c r="E89" s="5" t="s">
        <v>13</v>
      </c>
      <c r="F89" s="5" t="s">
        <v>13</v>
      </c>
      <c r="G89" s="14" t="s">
        <v>13</v>
      </c>
      <c r="H89" s="53" t="s">
        <v>13</v>
      </c>
      <c r="I89" s="53"/>
      <c r="J89" s="53">
        <v>16.655464172363281</v>
      </c>
      <c r="K89" s="61"/>
      <c r="L89" s="104"/>
      <c r="M89" s="136"/>
      <c r="N89" s="37"/>
      <c r="O89" s="37"/>
    </row>
    <row r="90" spans="1:18" x14ac:dyDescent="0.25">
      <c r="A90" s="74" t="s">
        <v>9</v>
      </c>
      <c r="B90" s="10" t="s">
        <v>67</v>
      </c>
      <c r="C90" s="8" t="s">
        <v>10</v>
      </c>
      <c r="D90" s="9" t="s">
        <v>13</v>
      </c>
      <c r="E90" s="10" t="s">
        <v>13</v>
      </c>
      <c r="F90" s="10" t="s">
        <v>13</v>
      </c>
      <c r="G90" s="26" t="s">
        <v>13</v>
      </c>
      <c r="H90" s="47">
        <v>19.844045639038086</v>
      </c>
      <c r="I90" s="47"/>
      <c r="J90" s="60"/>
      <c r="K90" s="47">
        <v>14.770355224609375</v>
      </c>
      <c r="L90" s="48">
        <v>14.669217109680176</v>
      </c>
      <c r="M90" s="134" t="s">
        <v>24</v>
      </c>
      <c r="N90" s="37"/>
      <c r="O90" s="37"/>
    </row>
    <row r="91" spans="1:18" x14ac:dyDescent="0.25">
      <c r="A91" s="68"/>
      <c r="B91" s="5"/>
      <c r="C91" s="11" t="s">
        <v>11</v>
      </c>
      <c r="D91" s="12" t="s">
        <v>13</v>
      </c>
      <c r="E91" s="5" t="s">
        <v>13</v>
      </c>
      <c r="F91" s="5" t="s">
        <v>13</v>
      </c>
      <c r="G91" s="14" t="s">
        <v>13</v>
      </c>
      <c r="H91" s="47" t="s">
        <v>13</v>
      </c>
      <c r="I91" s="47"/>
      <c r="J91" s="60"/>
      <c r="K91" s="47">
        <v>25.792295455932617</v>
      </c>
      <c r="L91" s="48">
        <v>26.326736450195313</v>
      </c>
      <c r="M91" s="135"/>
      <c r="N91" s="37"/>
      <c r="O91" s="37"/>
    </row>
    <row r="92" spans="1:18" x14ac:dyDescent="0.25">
      <c r="A92" s="68"/>
      <c r="B92" s="5"/>
      <c r="C92" s="11" t="s">
        <v>12</v>
      </c>
      <c r="D92" s="12" t="s">
        <v>13</v>
      </c>
      <c r="E92" s="5" t="s">
        <v>13</v>
      </c>
      <c r="F92" s="5" t="s">
        <v>13</v>
      </c>
      <c r="G92" s="14" t="s">
        <v>13</v>
      </c>
      <c r="H92" s="53" t="s">
        <v>13</v>
      </c>
      <c r="I92" s="53"/>
      <c r="J92" s="61"/>
      <c r="K92" s="53">
        <v>26.527738571166992</v>
      </c>
      <c r="L92" s="104">
        <v>23.311561584472656</v>
      </c>
      <c r="M92" s="136"/>
      <c r="N92" s="37"/>
      <c r="O92" s="37"/>
    </row>
    <row r="93" spans="1:18" x14ac:dyDescent="0.25">
      <c r="A93" s="74" t="s">
        <v>9</v>
      </c>
      <c r="B93" s="10" t="s">
        <v>68</v>
      </c>
      <c r="C93" s="8" t="s">
        <v>10</v>
      </c>
      <c r="D93" s="9" t="s">
        <v>13</v>
      </c>
      <c r="E93" s="10" t="s">
        <v>13</v>
      </c>
      <c r="F93" s="10" t="s">
        <v>13</v>
      </c>
      <c r="G93" s="26" t="s">
        <v>13</v>
      </c>
      <c r="H93" s="47">
        <v>18.993858337402344</v>
      </c>
      <c r="I93" s="47"/>
      <c r="J93" s="47">
        <v>9.6190872192382813</v>
      </c>
      <c r="K93" s="60"/>
      <c r="L93" s="48"/>
      <c r="M93" s="134" t="s">
        <v>23</v>
      </c>
      <c r="N93" s="37"/>
      <c r="O93" s="37"/>
    </row>
    <row r="94" spans="1:18" x14ac:dyDescent="0.25">
      <c r="A94" s="68"/>
      <c r="B94" s="5"/>
      <c r="C94" s="11" t="s">
        <v>11</v>
      </c>
      <c r="D94" s="12" t="s">
        <v>13</v>
      </c>
      <c r="E94" s="5" t="s">
        <v>13</v>
      </c>
      <c r="F94" s="5" t="s">
        <v>13</v>
      </c>
      <c r="G94" s="14" t="s">
        <v>13</v>
      </c>
      <c r="H94" s="47" t="s">
        <v>13</v>
      </c>
      <c r="I94" s="47"/>
      <c r="J94" s="47">
        <v>15.586956024169922</v>
      </c>
      <c r="K94" s="60"/>
      <c r="L94" s="48"/>
      <c r="M94" s="135"/>
      <c r="N94" s="37"/>
      <c r="O94" s="37"/>
    </row>
    <row r="95" spans="1:18" ht="15.75" thickBot="1" x14ac:dyDescent="0.3">
      <c r="A95" s="88"/>
      <c r="B95" s="4"/>
      <c r="C95" s="55" t="s">
        <v>12</v>
      </c>
      <c r="D95" s="56" t="s">
        <v>13</v>
      </c>
      <c r="E95" s="57" t="s">
        <v>13</v>
      </c>
      <c r="F95" s="57" t="s">
        <v>13</v>
      </c>
      <c r="G95" s="59" t="s">
        <v>13</v>
      </c>
      <c r="H95" s="58" t="s">
        <v>13</v>
      </c>
      <c r="I95" s="58"/>
      <c r="J95" s="58">
        <v>16.734766006469727</v>
      </c>
      <c r="K95" s="62"/>
      <c r="L95" s="105"/>
      <c r="M95" s="142"/>
      <c r="N95" s="37"/>
      <c r="O95" s="37"/>
    </row>
    <row r="96" spans="1:18" x14ac:dyDescent="0.25">
      <c r="A96" s="87"/>
      <c r="B96" s="3"/>
      <c r="C96" s="49"/>
      <c r="D96" s="5"/>
      <c r="E96" s="5"/>
      <c r="F96" s="5"/>
      <c r="G96" s="51"/>
      <c r="H96" s="5"/>
      <c r="I96" s="5"/>
      <c r="J96" s="5"/>
      <c r="K96" s="5"/>
      <c r="L96" s="15"/>
      <c r="M96" s="89"/>
      <c r="O96" s="11"/>
      <c r="P96" s="37"/>
      <c r="Q96" s="37"/>
      <c r="R96" s="15"/>
    </row>
    <row r="97" spans="1:17" x14ac:dyDescent="0.25">
      <c r="A97" s="140" t="s">
        <v>34</v>
      </c>
      <c r="B97" s="141"/>
      <c r="C97" s="141"/>
      <c r="D97" s="5" t="s">
        <v>13</v>
      </c>
      <c r="E97" s="5" t="s">
        <v>13</v>
      </c>
      <c r="F97" s="5" t="s">
        <v>13</v>
      </c>
      <c r="G97" s="5" t="s">
        <v>13</v>
      </c>
      <c r="H97" s="118">
        <f>AVERAGE(H70,H73,H76,H79)</f>
        <v>14.500490188598633</v>
      </c>
      <c r="I97" s="118">
        <f>AVERAGE(I70,I73,I76,I79)</f>
        <v>9.2026910781860352</v>
      </c>
      <c r="J97" s="122"/>
      <c r="K97" s="118">
        <f>AVERAGE(K70,K73,K76,K79)</f>
        <v>17.344510555267334</v>
      </c>
      <c r="L97" s="125">
        <f>AVERAGE(L70,L73,L76,L79)</f>
        <v>22.3028469085693</v>
      </c>
      <c r="M97" s="85"/>
    </row>
    <row r="98" spans="1:17" x14ac:dyDescent="0.25">
      <c r="A98" s="145" t="s">
        <v>37</v>
      </c>
      <c r="B98" s="146"/>
      <c r="C98" s="146"/>
      <c r="D98" s="20" t="s">
        <v>13</v>
      </c>
      <c r="E98" s="20" t="s">
        <v>13</v>
      </c>
      <c r="F98" s="20" t="s">
        <v>13</v>
      </c>
      <c r="G98" s="20" t="s">
        <v>13</v>
      </c>
      <c r="H98" s="128">
        <f t="shared" ref="H98:L98" si="1">AVERAGE(H84,H87,H90,H93)</f>
        <v>16.608421325683594</v>
      </c>
      <c r="I98" s="128"/>
      <c r="J98" s="128">
        <f t="shared" si="1"/>
        <v>8.5493860244750977</v>
      </c>
      <c r="K98" s="128">
        <f t="shared" si="1"/>
        <v>14.770355224609375</v>
      </c>
      <c r="L98" s="129">
        <f t="shared" si="1"/>
        <v>14.669217109680176</v>
      </c>
      <c r="M98" s="89"/>
      <c r="O98" s="11"/>
      <c r="P98" s="37"/>
      <c r="Q98" s="37"/>
    </row>
    <row r="99" spans="1:17" x14ac:dyDescent="0.25">
      <c r="A99" s="140" t="s">
        <v>35</v>
      </c>
      <c r="B99" s="141"/>
      <c r="C99" s="141"/>
      <c r="D99" s="5" t="s">
        <v>13</v>
      </c>
      <c r="E99" s="5" t="s">
        <v>13</v>
      </c>
      <c r="F99" s="5" t="s">
        <v>13</v>
      </c>
      <c r="G99" s="5" t="s">
        <v>13</v>
      </c>
      <c r="H99" s="40">
        <f>AVERAGE(H71,H74,H77,H80)</f>
        <v>21.890078544616699</v>
      </c>
      <c r="I99" s="40">
        <f>AVERAGE(I71,I74,I77,I80)</f>
        <v>16.386856079101563</v>
      </c>
      <c r="J99" s="123"/>
      <c r="K99" s="40">
        <f>AVERAGE(K71,K74,K77,K80)</f>
        <v>18.626416683197021</v>
      </c>
      <c r="L99" s="126">
        <f>AVERAGE(L71,L74,L77,L80)</f>
        <v>20.747306823730469</v>
      </c>
      <c r="M99" s="85"/>
    </row>
    <row r="100" spans="1:17" x14ac:dyDescent="0.25">
      <c r="A100" s="145" t="s">
        <v>38</v>
      </c>
      <c r="B100" s="146"/>
      <c r="C100" s="146"/>
      <c r="D100" s="20" t="s">
        <v>13</v>
      </c>
      <c r="E100" s="20" t="s">
        <v>13</v>
      </c>
      <c r="F100" s="20" t="s">
        <v>13</v>
      </c>
      <c r="G100" s="20" t="s">
        <v>13</v>
      </c>
      <c r="H100" s="130">
        <f t="shared" ref="H100:L100" si="2">AVERAGE(H85,H88,H91,H94)</f>
        <v>25.011484146118164</v>
      </c>
      <c r="I100" s="130"/>
      <c r="J100" s="130">
        <f t="shared" si="2"/>
        <v>16.160410245259602</v>
      </c>
      <c r="K100" s="130">
        <f t="shared" si="2"/>
        <v>25.792295455932617</v>
      </c>
      <c r="L100" s="131">
        <f t="shared" si="2"/>
        <v>26.326736450195313</v>
      </c>
      <c r="M100" s="89"/>
      <c r="O100" s="11"/>
      <c r="P100" s="37"/>
      <c r="Q100" s="37"/>
    </row>
    <row r="101" spans="1:17" x14ac:dyDescent="0.25">
      <c r="A101" s="140" t="s">
        <v>36</v>
      </c>
      <c r="B101" s="141"/>
      <c r="C101" s="141"/>
      <c r="D101" s="5" t="s">
        <v>13</v>
      </c>
      <c r="E101" s="5" t="s">
        <v>13</v>
      </c>
      <c r="F101" s="5" t="s">
        <v>13</v>
      </c>
      <c r="G101" s="5" t="s">
        <v>13</v>
      </c>
      <c r="H101" s="40">
        <f>AVERAGE(H72,H75,H78,H81)</f>
        <v>21.308071772257488</v>
      </c>
      <c r="I101" s="40">
        <f>AVERAGE(I72,I75,I78,I81)</f>
        <v>22.287971496582031</v>
      </c>
      <c r="J101" s="123"/>
      <c r="K101" s="40">
        <f>AVERAGE(K72,K75,K78,K81)</f>
        <v>15.466175079345703</v>
      </c>
      <c r="L101" s="126" t="s">
        <v>13</v>
      </c>
      <c r="M101" s="85"/>
    </row>
    <row r="102" spans="1:17" ht="15.75" thickBot="1" x14ac:dyDescent="0.3">
      <c r="A102" s="143" t="s">
        <v>39</v>
      </c>
      <c r="B102" s="144"/>
      <c r="C102" s="144"/>
      <c r="D102" s="90" t="s">
        <v>13</v>
      </c>
      <c r="E102" s="90" t="s">
        <v>13</v>
      </c>
      <c r="F102" s="90" t="s">
        <v>13</v>
      </c>
      <c r="G102" s="90" t="s">
        <v>13</v>
      </c>
      <c r="H102" s="124">
        <f t="shared" ref="H102:L102" si="3">AVERAGE(H86,H89,H92,H95)</f>
        <v>22.962541580200195</v>
      </c>
      <c r="I102" s="124"/>
      <c r="J102" s="124">
        <f t="shared" si="3"/>
        <v>18.813845316569012</v>
      </c>
      <c r="K102" s="124">
        <f t="shared" si="3"/>
        <v>26.527738571166992</v>
      </c>
      <c r="L102" s="127">
        <f t="shared" si="3"/>
        <v>23.311561584472656</v>
      </c>
      <c r="M102" s="92"/>
      <c r="O102" s="11"/>
      <c r="P102" s="37"/>
      <c r="Q102" s="37"/>
    </row>
    <row r="103" spans="1:17" ht="15.75" thickTop="1" x14ac:dyDescent="0.25">
      <c r="C103" s="11"/>
      <c r="D103" s="5"/>
      <c r="E103" s="5"/>
      <c r="F103" s="5"/>
      <c r="G103" s="5"/>
      <c r="H103" s="5"/>
      <c r="I103" s="5"/>
      <c r="J103" s="5"/>
      <c r="K103" s="5"/>
      <c r="M103" s="5"/>
      <c r="O103" s="11"/>
      <c r="P103" s="37"/>
      <c r="Q103" s="37"/>
    </row>
    <row r="104" spans="1:17" x14ac:dyDescent="0.25">
      <c r="C104" s="11"/>
      <c r="D104" s="5"/>
      <c r="E104" s="5"/>
      <c r="F104" s="5"/>
      <c r="G104" s="5"/>
      <c r="H104" s="5"/>
      <c r="I104" s="5"/>
      <c r="J104" s="5"/>
      <c r="K104" s="5"/>
      <c r="L104" s="5"/>
      <c r="M104" s="5"/>
    </row>
    <row r="105" spans="1:17" x14ac:dyDescent="0.25">
      <c r="C105" s="11"/>
      <c r="D105" s="5"/>
      <c r="E105" s="5"/>
      <c r="F105" s="5"/>
      <c r="G105" s="5"/>
      <c r="H105" s="5"/>
      <c r="I105" s="5"/>
      <c r="J105" s="5"/>
      <c r="K105" s="5"/>
      <c r="L105" s="5"/>
      <c r="M105" s="5"/>
    </row>
    <row r="106" spans="1:17" x14ac:dyDescent="0.25">
      <c r="C106" s="11"/>
      <c r="D106" s="5"/>
      <c r="E106" s="5"/>
      <c r="F106" s="5"/>
      <c r="G106" s="5"/>
      <c r="H106" s="5"/>
      <c r="I106" s="5"/>
      <c r="J106" s="5"/>
      <c r="K106" s="5"/>
      <c r="L106" s="5"/>
    </row>
    <row r="107" spans="1:17" ht="15.75" x14ac:dyDescent="0.25">
      <c r="C107" s="11"/>
      <c r="D107" s="5"/>
      <c r="E107" s="5"/>
      <c r="F107" s="5"/>
      <c r="G107" s="5"/>
      <c r="H107" s="5"/>
      <c r="I107" s="80"/>
      <c r="J107" s="81"/>
      <c r="K107" s="81"/>
      <c r="L107" s="81"/>
      <c r="M107" s="81"/>
      <c r="N107" s="5"/>
    </row>
    <row r="108" spans="1:17" ht="21" x14ac:dyDescent="0.35">
      <c r="C108" s="11"/>
      <c r="D108" s="5"/>
      <c r="E108" s="5"/>
      <c r="F108" s="5"/>
      <c r="G108" s="5"/>
      <c r="H108" s="5"/>
      <c r="I108" s="2"/>
      <c r="J108" s="2"/>
      <c r="K108" s="2"/>
      <c r="L108" s="2"/>
      <c r="M108" s="2"/>
      <c r="N108" s="5"/>
    </row>
    <row r="109" spans="1:17" x14ac:dyDescent="0.25">
      <c r="B109" s="5"/>
      <c r="C109" s="5"/>
      <c r="D109" s="5"/>
      <c r="E109" s="5"/>
      <c r="F109" s="5"/>
      <c r="G109" s="5"/>
      <c r="H109" s="5"/>
      <c r="I109" s="5"/>
      <c r="J109" s="5"/>
      <c r="K109" s="5"/>
      <c r="L109" s="5"/>
      <c r="M109" s="5"/>
      <c r="N109" s="5"/>
      <c r="O109" s="29"/>
    </row>
    <row r="110" spans="1:17" x14ac:dyDescent="0.25">
      <c r="B110" s="5"/>
      <c r="C110" s="13"/>
      <c r="D110" s="5"/>
      <c r="E110" s="5"/>
      <c r="F110" s="5"/>
      <c r="G110" s="5"/>
      <c r="H110" s="5"/>
      <c r="I110" s="13"/>
      <c r="J110" s="13"/>
      <c r="K110" s="13"/>
      <c r="L110" s="13"/>
      <c r="M110" s="13"/>
      <c r="N110" s="13"/>
      <c r="O110" s="5"/>
    </row>
    <row r="111" spans="1:17" x14ac:dyDescent="0.25">
      <c r="B111" s="5"/>
      <c r="C111" s="5"/>
      <c r="D111" s="5"/>
      <c r="E111" s="5"/>
      <c r="F111" s="5"/>
      <c r="G111" s="5"/>
      <c r="H111" s="5"/>
      <c r="I111" s="5"/>
      <c r="J111" s="5"/>
      <c r="K111" s="5"/>
      <c r="L111" s="5"/>
      <c r="M111" s="5"/>
      <c r="N111" s="5"/>
      <c r="O111" s="5"/>
    </row>
    <row r="112" spans="1:17" x14ac:dyDescent="0.25">
      <c r="B112" s="5"/>
      <c r="C112" s="13"/>
      <c r="D112" s="5"/>
      <c r="E112" s="5"/>
      <c r="F112" s="5"/>
      <c r="G112" s="5"/>
      <c r="H112" s="5"/>
      <c r="I112" s="13"/>
      <c r="J112" s="13"/>
      <c r="K112" s="13"/>
      <c r="L112" s="13"/>
      <c r="M112" s="13"/>
      <c r="N112" s="13"/>
      <c r="O112" s="5"/>
    </row>
    <row r="113" spans="1:15" x14ac:dyDescent="0.25">
      <c r="A113" s="11"/>
      <c r="B113" s="5"/>
      <c r="C113" s="5"/>
      <c r="D113" s="5"/>
      <c r="E113" s="5"/>
      <c r="F113" s="5"/>
      <c r="G113" s="5"/>
      <c r="H113" s="5"/>
      <c r="I113" s="5"/>
      <c r="J113" s="5"/>
      <c r="K113" s="5"/>
      <c r="L113" s="5"/>
      <c r="M113" s="5"/>
      <c r="N113" s="5"/>
      <c r="O113" s="5"/>
    </row>
    <row r="114" spans="1:15" x14ac:dyDescent="0.25">
      <c r="B114" s="5"/>
      <c r="C114" s="5"/>
      <c r="D114" s="5"/>
      <c r="E114" s="5"/>
      <c r="F114" s="5"/>
      <c r="G114" s="5"/>
      <c r="H114" s="5"/>
      <c r="I114" s="13"/>
      <c r="J114" s="13"/>
      <c r="K114" s="13"/>
      <c r="L114" s="13"/>
      <c r="M114" s="13"/>
      <c r="N114" s="13"/>
      <c r="O114" s="5"/>
    </row>
    <row r="115" spans="1:15" x14ac:dyDescent="0.25">
      <c r="B115" s="5"/>
      <c r="C115" s="5"/>
      <c r="D115" s="5"/>
      <c r="E115" s="5"/>
      <c r="F115" s="5"/>
      <c r="G115" s="5"/>
      <c r="H115" s="5"/>
      <c r="I115" s="5"/>
      <c r="J115" s="5"/>
      <c r="K115" s="5"/>
      <c r="L115" s="5"/>
      <c r="M115" s="5"/>
      <c r="N115" s="5"/>
      <c r="O115" s="5"/>
    </row>
    <row r="116" spans="1:15" x14ac:dyDescent="0.25">
      <c r="B116" s="5"/>
      <c r="C116" s="5"/>
      <c r="D116" s="5"/>
      <c r="E116" s="5"/>
      <c r="F116" s="5"/>
      <c r="G116" s="5"/>
      <c r="H116" s="5"/>
      <c r="I116" s="13"/>
      <c r="J116" s="13"/>
      <c r="K116" s="13"/>
      <c r="L116" s="13"/>
      <c r="M116" s="13"/>
      <c r="N116" s="13"/>
      <c r="O116" s="5"/>
    </row>
    <row r="117" spans="1:15" x14ac:dyDescent="0.25">
      <c r="B117" s="5"/>
      <c r="C117" s="5"/>
      <c r="D117" s="5"/>
      <c r="E117" s="5"/>
      <c r="F117" s="5"/>
      <c r="G117" s="5"/>
      <c r="H117" s="5"/>
      <c r="I117" s="5"/>
      <c r="J117" s="5"/>
      <c r="K117" s="5"/>
      <c r="L117" s="5"/>
      <c r="M117" s="5"/>
      <c r="N117" s="5"/>
      <c r="O117" s="5"/>
    </row>
    <row r="118" spans="1:15" x14ac:dyDescent="0.25">
      <c r="A118" s="11"/>
      <c r="B118" s="5"/>
      <c r="C118" s="5"/>
      <c r="D118" s="5"/>
      <c r="E118" s="5"/>
      <c r="F118" s="5"/>
      <c r="G118" s="5"/>
      <c r="H118" s="5"/>
      <c r="I118" s="5"/>
      <c r="J118" s="5"/>
      <c r="K118" s="5"/>
      <c r="L118" s="5"/>
      <c r="M118" s="5"/>
      <c r="N118" s="5"/>
      <c r="O118" s="5"/>
    </row>
    <row r="119" spans="1:15" x14ac:dyDescent="0.25">
      <c r="A119" s="1"/>
    </row>
    <row r="124" spans="1:15" x14ac:dyDescent="0.25">
      <c r="E124" s="37"/>
      <c r="F124" s="37"/>
      <c r="G124" s="37"/>
      <c r="H124" s="37"/>
      <c r="I124" s="37"/>
      <c r="J124" s="37"/>
      <c r="K124" s="37"/>
    </row>
    <row r="125" spans="1:15" x14ac:dyDescent="0.25">
      <c r="E125" s="37"/>
      <c r="F125" s="37"/>
      <c r="G125" s="37"/>
      <c r="H125" s="37"/>
      <c r="I125" s="37"/>
      <c r="J125" s="37"/>
      <c r="K125" s="37"/>
    </row>
    <row r="126" spans="1:15" x14ac:dyDescent="0.25">
      <c r="E126" s="37"/>
      <c r="F126" s="37"/>
      <c r="G126" s="37"/>
      <c r="H126" s="37"/>
      <c r="I126" s="37"/>
      <c r="J126" s="37"/>
      <c r="K126" s="37"/>
    </row>
    <row r="127" spans="1:15" x14ac:dyDescent="0.25">
      <c r="E127" s="37"/>
      <c r="F127" s="37"/>
      <c r="G127" s="37"/>
      <c r="H127" s="37"/>
      <c r="I127" s="37"/>
      <c r="J127" s="37"/>
      <c r="K127" s="37"/>
    </row>
    <row r="128" spans="1:15" x14ac:dyDescent="0.25">
      <c r="E128" s="37"/>
      <c r="F128" s="37"/>
      <c r="G128" s="37"/>
      <c r="H128" s="37"/>
      <c r="I128" s="37"/>
      <c r="J128" s="37"/>
      <c r="K128" s="37"/>
      <c r="L128" s="37"/>
    </row>
    <row r="129" spans="3:12" x14ac:dyDescent="0.25">
      <c r="C129" s="37"/>
      <c r="D129" s="38"/>
      <c r="E129" s="37"/>
      <c r="F129" s="37"/>
      <c r="G129" s="37"/>
      <c r="H129" s="37"/>
      <c r="I129" s="37"/>
      <c r="J129" s="37"/>
      <c r="K129" s="37"/>
      <c r="L129" s="37"/>
    </row>
    <row r="130" spans="3:12" x14ac:dyDescent="0.25">
      <c r="C130" s="37"/>
      <c r="D130" s="38"/>
      <c r="E130" s="37"/>
      <c r="F130" s="37"/>
      <c r="G130" s="37"/>
      <c r="H130" s="37"/>
      <c r="I130" s="37"/>
      <c r="J130" s="37"/>
      <c r="K130" s="37"/>
      <c r="L130" s="37"/>
    </row>
    <row r="131" spans="3:12" x14ac:dyDescent="0.25">
      <c r="C131" s="37"/>
      <c r="D131" s="37"/>
      <c r="E131" s="37"/>
      <c r="F131" s="37"/>
      <c r="G131" s="37"/>
      <c r="H131" s="37"/>
      <c r="I131" s="37"/>
      <c r="J131" s="37"/>
      <c r="K131" s="37"/>
      <c r="L131" s="37"/>
    </row>
    <row r="132" spans="3:12" x14ac:dyDescent="0.25">
      <c r="C132" s="37"/>
      <c r="D132" s="37"/>
      <c r="E132" s="37"/>
      <c r="F132" s="37"/>
      <c r="G132" s="37"/>
      <c r="H132" s="37"/>
      <c r="I132" s="37"/>
      <c r="J132" s="37"/>
      <c r="K132" s="37"/>
      <c r="L132" s="37"/>
    </row>
    <row r="133" spans="3:12" x14ac:dyDescent="0.25">
      <c r="C133" s="37"/>
      <c r="D133" s="37"/>
      <c r="E133" s="37"/>
      <c r="F133" s="37"/>
      <c r="G133" s="37"/>
      <c r="H133" s="37"/>
      <c r="I133" s="37"/>
      <c r="J133" s="37"/>
      <c r="K133" s="37"/>
      <c r="L133" s="37"/>
    </row>
  </sheetData>
  <mergeCells count="23">
    <mergeCell ref="A102:C102"/>
    <mergeCell ref="A98:C98"/>
    <mergeCell ref="A99:C99"/>
    <mergeCell ref="A101:C101"/>
    <mergeCell ref="L19:L21"/>
    <mergeCell ref="L25:L27"/>
    <mergeCell ref="A100:C100"/>
    <mergeCell ref="A51:C51"/>
    <mergeCell ref="A55:C55"/>
    <mergeCell ref="A56:C56"/>
    <mergeCell ref="A52:C52"/>
    <mergeCell ref="L46:L48"/>
    <mergeCell ref="M79:M81"/>
    <mergeCell ref="M84:M86"/>
    <mergeCell ref="A59:C59"/>
    <mergeCell ref="A60:C60"/>
    <mergeCell ref="A97:C97"/>
    <mergeCell ref="M70:M72"/>
    <mergeCell ref="M73:M75"/>
    <mergeCell ref="M87:M89"/>
    <mergeCell ref="M90:M92"/>
    <mergeCell ref="M93:M95"/>
    <mergeCell ref="M76:M78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137066619D786449AA61D983BBB82BBB" ma:contentTypeVersion="14" ma:contentTypeDescription="Crear nuevo documento." ma:contentTypeScope="" ma:versionID="e65b67abd0fe3750643d4824946a21a8">
  <xsd:schema xmlns:xsd="http://www.w3.org/2001/XMLSchema" xmlns:xs="http://www.w3.org/2001/XMLSchema" xmlns:p="http://schemas.microsoft.com/office/2006/metadata/properties" xmlns:ns3="b5d9f391-4f72-47d5-a8ea-d12fd74eaa80" xmlns:ns4="00bcf276-0906-48d4-b42a-5c125f327319" targetNamespace="http://schemas.microsoft.com/office/2006/metadata/properties" ma:root="true" ma:fieldsID="826c713ef8f5dd03dc95f5aa8a4c1044" ns3:_="" ns4:_="">
    <xsd:import namespace="b5d9f391-4f72-47d5-a8ea-d12fd74eaa80"/>
    <xsd:import namespace="00bcf276-0906-48d4-b42a-5c125f327319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AutoKeyPoints" minOccurs="0"/>
                <xsd:element ref="ns3:MediaServiceKeyPoints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Location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5d9f391-4f72-47d5-a8ea-d12fd74eaa8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5" nillable="true" ma:displayName="Tags" ma:internalName="MediaServiceAutoTags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9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20" nillable="true" ma:displayName="Location" ma:internalName="MediaServiceLocation" ma:readOnly="true">
      <xsd:simpleType>
        <xsd:restriction base="dms:Text"/>
      </xsd:simpleType>
    </xsd:element>
    <xsd:element name="MediaLengthInSeconds" ma:index="21" nillable="true" ma:displayName="Length (seconds)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0bcf276-0906-48d4-b42a-5c125f327319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2" nillable="true" ma:displayName="Hash de la sugerencia para compartir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97178701-7143-4073-95B3-4A2AF09CF97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5d9f391-4f72-47d5-a8ea-d12fd74eaa80"/>
    <ds:schemaRef ds:uri="00bcf276-0906-48d4-b42a-5c125f32731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846D609B-D878-4436-B80E-0F722F01D205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5B3F06C8-0D8F-4D37-815D-360EBEC7753C}">
  <ds:schemaRefs>
    <ds:schemaRef ds:uri="http://schemas.microsoft.com/office/2006/metadata/properties"/>
    <ds:schemaRef ds:uri="00bcf276-0906-48d4-b42a-5c125f327319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b5d9f391-4f72-47d5-a8ea-d12fd74eaa80"/>
    <ds:schemaRef ds:uri="http://purl.org/dc/elements/1.1/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Blood-NS-RS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Pujols, Joan</dc:creator>
  <cp:lastModifiedBy>Javier Polo</cp:lastModifiedBy>
  <cp:lastPrinted>2023-01-18T07:03:34Z</cp:lastPrinted>
  <dcterms:created xsi:type="dcterms:W3CDTF">2021-10-22T09:47:36Z</dcterms:created>
  <dcterms:modified xsi:type="dcterms:W3CDTF">2023-01-24T09:21:10Z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0x010100137066619D786449AA61D983BBB82BBB</vt:lpwstr>
  </property>
</Properties>
</file>